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5" activeTab="16"/>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 项目支出绩效自评表（项目1）" sheetId="16" r:id="rId15"/>
    <sheet name="附表15 项目支出绩效自评表（项目2）" sheetId="17" r:id="rId16"/>
    <sheet name="附表15 项目支出绩效自评表（项目3）" sheetId="18" r:id="rId17"/>
    <sheet name="附表15 项目支出绩效自评表（项目4）" sheetId="19" r:id="rId18"/>
    <sheet name="附表15 项目支出绩效自评表（项目5）" sheetId="20" r:id="rId19"/>
    <sheet name="附表15 项目支出绩效自评表（项目6）" sheetId="21" r:id="rId20"/>
  </sheets>
  <definedNames>
    <definedName name="_xlnm.Print_Area" localSheetId="14">#REF!</definedName>
    <definedName name="_xlnm.Print_Area" localSheetId="15">#REF!</definedName>
    <definedName name="_xlnm.Print_Area" localSheetId="16">#REF!</definedName>
    <definedName name="地区名称" localSheetId="14">#REF!</definedName>
    <definedName name="地区名称" localSheetId="15">#REF!</definedName>
    <definedName name="地区名称" localSheetId="16">#REF!</definedName>
    <definedName name="地区名称">#REF!</definedName>
  </definedNames>
  <calcPr calcId="144525" calcMode="manual"/>
</workbook>
</file>

<file path=xl/sharedStrings.xml><?xml version="1.0" encoding="utf-8"?>
<sst xmlns="http://schemas.openxmlformats.org/spreadsheetml/2006/main" count="1994" uniqueCount="722">
  <si>
    <t>收入支出决算表</t>
  </si>
  <si>
    <t>公开01表</t>
  </si>
  <si>
    <t>部门：鹤庆县政务服务管理局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</si>
  <si>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</si>
  <si>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</si>
  <si>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</si>
  <si>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</si>
  <si>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</si>
  <si>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</si>
  <si>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</si>
  <si>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</si>
  <si>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</si>
  <si>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</si>
  <si>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</si>
  <si>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</si>
  <si>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</si>
  <si>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</si>
  <si>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</si>
  <si>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</si>
  <si>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</si>
  <si>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</si>
  <si>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</si>
  <si>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</si>
  <si>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</si>
  <si>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</si>
  <si>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</si>
  <si>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</si>
  <si>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</si>
  <si>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</si>
  <si>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</si>
  <si>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</si>
  <si>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</si>
  <si>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</si>
  <si>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</si>
  <si>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</si>
  <si>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</si>
  <si>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</si>
  <si>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</si>
  <si>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</si>
  <si>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</si>
  <si>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</si>
  <si>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</si>
  <si>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</si>
  <si>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</si>
  <si>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</si>
  <si>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</si>
  <si>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</si>
  <si>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</si>
  <si>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</si>
  <si>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</si>
  <si>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</si>
  <si>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</si>
  <si>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</si>
  <si>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</si>
  <si>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</si>
  <si>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</si>
  <si>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</si>
  <si>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</si>
  <si>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</si>
  <si>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</si>
  <si>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</si>
  <si>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</si>
  <si>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</si>
  <si>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</si>
  <si>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</si>
  <si>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</si>
  <si>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</si>
  <si>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</si>
  <si>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</si>
  <si>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</si>
  <si>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</si>
  <si>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</si>
  <si>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</si>
  <si>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</si>
  <si>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</si>
  <si>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</si>
  <si>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</si>
  <si>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</si>
  <si>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</si>
  <si>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</si>
  <si>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</si>
  <si>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</si>
  <si>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</si>
  <si>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</si>
  <si>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</si>
  <si>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</si>
  <si>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</si>
  <si>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</si>
  <si>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</si>
  <si>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</si>
  <si>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</si>
  <si>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</si>
  <si>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</si>
  <si>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</si>
  <si>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</si>
  <si>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</si>
  <si>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</si>
  <si>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</si>
  <si>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</si>
  <si>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</si>
  <si>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</si>
  <si>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</si>
  <si>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</si>
  <si>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</si>
  <si>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</si>
  <si>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</si>
  <si>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</si>
  <si>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</si>
  <si>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</si>
  <si>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</si>
  <si>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</si>
  <si>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</si>
  <si>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</si>
  <si>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</si>
  <si>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</si>
  <si>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</si>
  <si>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</si>
  <si>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</si>
  <si>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</si>
  <si>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</si>
  <si>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</si>
  <si>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</si>
  <si>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</si>
  <si>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</si>
  <si>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</si>
  <si>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</si>
  <si>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</si>
  <si>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</si>
  <si>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</si>
  <si>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</si>
  <si>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</si>
  <si>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</si>
  <si>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</si>
  <si>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</si>
  <si>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</si>
  <si>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</si>
  <si>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2010350</t>
  </si>
  <si>
    <t>事业运行</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</si>
  <si>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</si>
  <si>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</si>
  <si>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</si>
  <si>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</si>
  <si>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</si>
  <si>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</si>
  <si>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</si>
  <si>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</si>
  <si>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</si>
  <si>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</si>
  <si>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</si>
  <si>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</si>
  <si>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</si>
  <si>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</si>
  <si>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</si>
  <si>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</si>
  <si>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</si>
  <si>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</si>
  <si>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</si>
  <si>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</si>
  <si>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</si>
  <si>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</si>
  <si>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</si>
  <si>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</si>
  <si>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</si>
  <si>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</si>
  <si>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</si>
  <si>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</si>
  <si>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</si>
  <si>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</si>
  <si>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</si>
  <si>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</si>
  <si>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</si>
  <si>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</si>
  <si>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</si>
  <si>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</si>
  <si>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</si>
  <si>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</si>
  <si>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</si>
  <si>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</si>
  <si>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</si>
  <si>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</si>
  <si>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</si>
  <si>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</si>
  <si>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</si>
  <si>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</si>
  <si>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</si>
  <si>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</si>
  <si>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</si>
  <si>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</si>
  <si>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</si>
  <si>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</si>
  <si>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</si>
  <si>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</si>
  <si>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</si>
  <si>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</si>
  <si>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</si>
  <si>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</si>
  <si>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</si>
  <si>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</si>
  <si>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</si>
  <si>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</si>
  <si>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</si>
  <si>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</si>
  <si>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</si>
  <si>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</si>
  <si>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</si>
  <si>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</si>
  <si>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</si>
  <si>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</si>
  <si>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</si>
  <si>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</si>
  <si>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</si>
  <si>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</si>
  <si>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</si>
  <si>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</si>
  <si>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</si>
  <si>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</si>
  <si>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</si>
  <si>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</si>
  <si>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</si>
  <si>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</si>
  <si>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</si>
  <si>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</si>
  <si>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</si>
  <si>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</si>
  <si>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</si>
  <si>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</si>
  <si>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</si>
  <si>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</si>
  <si>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</si>
  <si>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</si>
  <si>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</si>
  <si>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</si>
  <si>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</si>
  <si>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</si>
  <si>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</si>
  <si>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</si>
  <si>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</si>
  <si>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</si>
  <si>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</si>
  <si>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</si>
  <si>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</si>
  <si>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</si>
  <si>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</si>
  <si>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</si>
  <si>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</si>
  <si>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</si>
  <si>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</si>
  <si>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</si>
  <si>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</si>
  <si>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</si>
  <si>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</si>
  <si>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</si>
  <si>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</si>
  <si>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</si>
  <si>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</si>
  <si>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</si>
  <si>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</si>
  <si>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</si>
  <si>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</si>
  <si>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</si>
  <si>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</si>
  <si>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</si>
  <si>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</si>
  <si>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</si>
  <si>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</si>
  <si>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</si>
  <si>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</si>
  <si>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</si>
  <si>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</si>
  <si>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</si>
  <si>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</si>
  <si>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</si>
  <si>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</si>
  <si>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</si>
  <si>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</si>
  <si>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</si>
  <si>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</si>
  <si>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</si>
  <si>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</si>
  <si>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</si>
  <si>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</si>
  <si>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</si>
  <si>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</si>
  <si>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</si>
  <si>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</si>
  <si>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</si>
  <si>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</si>
  <si>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</si>
  <si>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</si>
  <si>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</si>
  <si>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</si>
  <si>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</si>
  <si>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</si>
  <si>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</si>
  <si>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</si>
  <si>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</si>
  <si>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</si>
  <si>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</si>
  <si>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</si>
  <si>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</si>
  <si>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</si>
  <si>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</si>
  <si>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</si>
  <si>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</si>
  <si>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</si>
  <si>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</si>
  <si>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</si>
  <si>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</si>
  <si>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</si>
  <si>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</si>
  <si>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</si>
  <si>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</si>
  <si>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</si>
  <si>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</si>
  <si>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</si>
  <si>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</si>
  <si>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</si>
  <si>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</si>
  <si>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</si>
  <si>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</si>
  <si>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</si>
  <si>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</si>
  <si>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</si>
  <si>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</si>
  <si>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</si>
  <si>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</si>
  <si>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</si>
  <si>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</si>
  <si>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</si>
  <si>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</si>
  <si>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</si>
  <si>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</si>
  <si>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</si>
  <si>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</si>
  <si>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</si>
  <si>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</si>
  <si>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</si>
  <si>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</si>
  <si>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</si>
  <si>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</si>
  <si>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</si>
  <si>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</si>
  <si>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</si>
  <si>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</si>
  <si>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</si>
  <si>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</si>
  <si>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</si>
  <si>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</si>
  <si>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</si>
  <si>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</si>
  <si>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</si>
  <si>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</si>
  <si>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</si>
  <si>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</si>
  <si>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</si>
  <si>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</si>
  <si>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</si>
  <si>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</si>
  <si>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</si>
  <si>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</si>
  <si>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</si>
  <si>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</si>
  <si>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</si>
  <si>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</si>
  <si>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</si>
  <si>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</si>
  <si>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</si>
  <si>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</si>
  <si>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</si>
  <si>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</si>
  <si>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</si>
  <si>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</si>
  <si>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</si>
  <si>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</si>
  <si>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</si>
  <si>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</si>
  <si>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</si>
  <si>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</si>
  <si>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</si>
  <si>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</si>
  <si>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</si>
  <si>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</si>
  <si>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</si>
  <si>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</si>
  <si>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</si>
  <si>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</si>
  <si>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</si>
  <si>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</si>
  <si>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</si>
  <si>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</si>
  <si>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</si>
  <si>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</si>
  <si>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</si>
  <si>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</si>
  <si>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</si>
  <si>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</si>
  <si>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</si>
  <si>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</si>
  <si>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</si>
  <si>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</si>
  <si>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</si>
  <si>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</si>
  <si>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</si>
  <si>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</si>
  <si>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</si>
  <si>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</si>
  <si>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</si>
  <si>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</si>
  <si>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</si>
  <si>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</si>
  <si>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</si>
  <si>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</si>
  <si>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</si>
  <si>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</si>
  <si>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</si>
  <si>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</si>
  <si>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</si>
  <si>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</si>
  <si>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</si>
  <si>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</si>
  <si>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</si>
  <si>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</si>
  <si>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</si>
  <si>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</si>
  <si>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</si>
  <si>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</si>
  <si>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</si>
  <si>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</si>
  <si>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</si>
  <si>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</si>
  <si>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</si>
  <si>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</si>
  <si>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</si>
  <si>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</si>
  <si>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</si>
  <si>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</si>
  <si>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</si>
  <si>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</si>
  <si>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</si>
  <si>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</si>
  <si>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</si>
  <si>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</si>
  <si>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</si>
  <si>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</si>
  <si>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</si>
  <si>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</si>
  <si>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</si>
  <si>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</si>
  <si>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</si>
  <si>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</si>
  <si>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</si>
  <si>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</si>
  <si>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</si>
  <si>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</si>
  <si>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</si>
  <si>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</si>
  <si>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</si>
  <si>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</si>
  <si>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</si>
  <si>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</si>
  <si>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</si>
  <si>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</si>
  <si>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</si>
  <si>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</si>
  <si>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</si>
  <si>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</si>
  <si>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</si>
  <si>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</si>
  <si>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</si>
  <si>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</si>
  <si>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</si>
  <si>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</si>
  <si>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</si>
  <si>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</si>
  <si>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</si>
  <si>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</si>
  <si>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</si>
  <si>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</si>
  <si>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</si>
  <si>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</si>
  <si>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</si>
  <si>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鹤庆县政务服务管理局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</si>
  <si>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</si>
  <si>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</si>
  <si>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</si>
  <si>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</si>
  <si>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</si>
  <si>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</si>
  <si>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</si>
  <si>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</si>
  <si>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</si>
  <si>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</si>
  <si>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</si>
  <si>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</si>
  <si>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</si>
  <si>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</si>
  <si>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</si>
  <si>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</si>
  <si>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</si>
  <si>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</si>
  <si>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</si>
  <si>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</si>
  <si>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</si>
  <si>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</si>
  <si>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</si>
  <si>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我部门为2023年财务独立核算的行政单位。年末实有人员编制19人。其中：行政编制12人（含行政工勤编制0人），事业编制7人（含参公管理事业编制0人）；在职在编实有行政人员12人（含行政工勤人员0人），事业人员7人（含参公管理事业人员0人）。离退休人员2人。其中：离休0人，退休2人。实有车辆编制0辆，在编实有车辆0辆。</t>
  </si>
  <si>
    <t>（二）部门绩效目标的设立情况</t>
  </si>
  <si>
    <t>1、按照县委、县政府和州政务局的统一部署，紧紧围绕县委、县政府中心工作和政务服务工作，准确把握形势，坚定发展信心，扎实开展政务服务工作，积极应对行政审批改革，夯实基础，加强队伍建设，狠抓服务质量，不断提升服务水平，履职尽责，积极作为，扎实开展政务服务工作,为稳增长调结构献计出力，为经济社会发展添砖加瓦。2、严控支出，节约资金，发挥资金的最大效益。                                                           3.县公共资源交易中心正常运转。</t>
  </si>
  <si>
    <t>（三）部门整体收支情况</t>
  </si>
  <si>
    <t>鹤庆县政务服务管理局部门2023年度收入合计4370334.87元。其中：财政拨款收入4370334.87元，占总收入的100.00%；上级补助收入0.00元，占总收入的0.00%；事业收入0.00元（含教育收费0.00元），占总收入的0.00%；经营收入0.00元，占总收入的0.00%；附属单位缴款收入0.00元，占总收入0.00%；其他收入0.00元，占总收入的0.00%。鹤庆县政务服务管理局部门2023年度支出合计4370334.87元。其中：基本支出3604099.32元，占总支出的82.47%；项目支出766235.55元，占总支出的17.53%；上缴上级支出、经营支出、对附属单位补助支出共0.00元，占总支出的0.00%。</t>
  </si>
  <si>
    <t>（四）部门预算管理制度建设情况</t>
  </si>
  <si>
    <t>全面执行预算法、预算管理，建立了：1、收支管理制度，2、公务卡管理制度，3、绩效问责制度，4、财务管理制度等。</t>
  </si>
  <si>
    <t>（五）严控“三公经费”支出情况</t>
  </si>
  <si>
    <t>鹤庆县政务服务管理局部门2023年度一般公共预算财政拨款“三公”经费支出预算为0.00元，支出决算为0.00元，无完成预算比例。其中：因公出国（境）费支出决算为0.00元，无完成预算比例；公务用车购置及运行费支出决算为0.00元，无完成预算比例；公务接待费支出决算为0.00元，无完成预算比例。2023年度一般公共预算财政拨款“三公”经费支出决算数小于预算数的主要原因是我部门认真贯彻落实《十八届中央政治局关于改进工作作风、密切联系群众的八项规定》、《党政机关厉行节约反对浪费条例》等有关规定，本着有利公务，务实勤俭、杜绝浪费的原则，加强公务接待管理，严格执行公务接待管理制度和开支标准，压缩节约公务接待费支出。</t>
  </si>
  <si>
    <t>二、绩效自评工作情况</t>
  </si>
  <si>
    <t>（一）绩效自评的目的</t>
  </si>
  <si>
    <t>积极发挥资金安全使用，资金跟踪效益。</t>
  </si>
  <si>
    <t>（二）自评组织过程</t>
  </si>
  <si>
    <t>1.前期准备</t>
  </si>
  <si>
    <t>组织好工作目标和任务清单。</t>
  </si>
  <si>
    <t>2.组织实施</t>
  </si>
  <si>
    <t>明确工作任务分配、责任，检查考核工作推进和实施结果。</t>
  </si>
  <si>
    <t>三、评价情况分析及综合评价结论</t>
  </si>
  <si>
    <t>根据完成情况对项目进行自我评价，2023年各项目完成情况较好，均达到相关指标要求，综合评定结论为优秀，完全实现年初设定并经批复绩效目标指标，收到了较好的社会效益，项目可持续性强，服务对象总体比较满意。</t>
  </si>
  <si>
    <t>四、存在的问题和整改情况</t>
  </si>
  <si>
    <t>政务服务工作是近几年来转变政府职能、服务人民群众的民心工程，各个时间段的新工作、新任务较多，有时需要临时增加费用。无法在年初做出较为精准的预算。</t>
  </si>
  <si>
    <t>五、绩效自评结果应用</t>
  </si>
  <si>
    <t>通过绩效评价结果，检查部门管理、工作效率，领导干部效能水平，并作为干部职工工作效能的重要考核条件。</t>
  </si>
  <si>
    <t>六、主要经验及做法</t>
  </si>
  <si>
    <t>积极推进财务管理制度规范化建设，坚持财务预算规范化，坚持“三重一大”事项局务会集体研究，严格落实财务报销双经办双签字，严格落实分管财务领导先审核后报主要领导签字报销。</t>
  </si>
  <si>
    <t>七、其他需说明的情况</t>
  </si>
  <si>
    <t>我单位无其他需要说明的情况。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</si>
  <si>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</si>
  <si>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</si>
  <si>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</si>
  <si>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</si>
  <si>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</si>
  <si>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</si>
  <si>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</si>
  <si>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</si>
  <si>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</si>
  <si>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</si>
  <si>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</si>
  <si>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</si>
  <si>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</si>
  <si>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</si>
  <si>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</si>
  <si>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</si>
  <si>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</si>
  <si>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预算执行偏差原因主要为项目支出减少。</t>
  </si>
  <si>
    <t>预算执行偏差原因为本年调入行政编制2人，调出1人，调入事业编制1人，退休2人，人员变动造成基本支出预决算差异。</t>
  </si>
  <si>
    <t>预算执行偏差原因为大理州电子政务外网项目到期，由州政府统一为12个县市通过政府采购重新采购电子政务外网项目，采购主体为各县市人民政府，费用由县人民政府支付，导致电子政务办公系统及视频会议系统专项经费支出减少，我部门代付的是电子政务外网接入单位各乡镇各部门部分677240元。</t>
  </si>
  <si>
    <t>其中：当年财政拨款</t>
  </si>
  <si>
    <t>上年结转</t>
  </si>
  <si>
    <t>其他资金</t>
  </si>
  <si>
    <t>部门年度目标</t>
  </si>
  <si>
    <t>1.按照县委、县政府和省、州的统一部署，紧紧围绕县委、县政府中心工作和政务服务工作，准确把握形势，坚定发展信心，扎实开展政务服务工作，积极应对行政审批改革，夯实基础，加强队伍建设，狠抓服务质量，不断提升服务水平，履职尽责，积极作为，扎实开展政务服务工作,为稳增长调结构献计出力，为经济社会发展添砖加瓦。                                                                                                                                    2.严控支出，节约资金，发挥资金的最大效益。
3.县公共资源交易中心正常运转。</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</si>
  <si>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</si>
  <si>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</si>
  <si>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</si>
  <si>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</si>
  <si>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</si>
  <si>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</si>
  <si>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</si>
  <si>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</si>
  <si>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</si>
  <si>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</si>
  <si>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</si>
  <si>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</si>
  <si>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全县接入电子政务外网单位</t>
  </si>
  <si>
    <t>≥</t>
  </si>
  <si>
    <t>252</t>
  </si>
  <si>
    <t>个</t>
  </si>
  <si>
    <t>无偏差</t>
  </si>
  <si>
    <t>全县使用协同办公系统收发文</t>
  </si>
  <si>
    <t>371579</t>
  </si>
  <si>
    <t>件</t>
  </si>
  <si>
    <t>390848</t>
  </si>
  <si>
    <t>视频会议</t>
  </si>
  <si>
    <t>132</t>
  </si>
  <si>
    <t>场次</t>
  </si>
  <si>
    <t>137</t>
  </si>
  <si>
    <t>注册用户</t>
  </si>
  <si>
    <t>643</t>
  </si>
  <si>
    <t>760</t>
  </si>
  <si>
    <t>县政府门户网站共发布</t>
  </si>
  <si>
    <t>4317</t>
  </si>
  <si>
    <t>条</t>
  </si>
  <si>
    <t>5715</t>
  </si>
  <si>
    <t>县政务局政务服务大厅</t>
  </si>
  <si>
    <t>完成常住人口23%的安装实名认证率</t>
  </si>
  <si>
    <t>%</t>
  </si>
  <si>
    <t>质量指标</t>
  </si>
  <si>
    <t>预算完成率</t>
  </si>
  <si>
    <t>支付进度率</t>
  </si>
  <si>
    <t>政府采购执行率</t>
  </si>
  <si>
    <t>≤</t>
  </si>
  <si>
    <t>固定资产利用率</t>
  </si>
  <si>
    <t>三公经费控制率</t>
  </si>
  <si>
    <t>时效指标</t>
  </si>
  <si>
    <t>各项工作完成时间</t>
  </si>
  <si>
    <t>＝</t>
  </si>
  <si>
    <t>2023年12月31日前</t>
  </si>
  <si>
    <t>及时</t>
  </si>
  <si>
    <t>效益指标</t>
  </si>
  <si>
    <t>经济效益指标</t>
  </si>
  <si>
    <t>政务服务各相关部门开展公共服务、发挥职能所带来的经济效益</t>
  </si>
  <si>
    <t>部门开展公共服务，发挥职能所带来的经济效益</t>
  </si>
  <si>
    <t>年</t>
  </si>
  <si>
    <t>社会效益指标</t>
  </si>
  <si>
    <t>全县政务服务得到提升，助力全县经济社会发展</t>
  </si>
  <si>
    <t>得到提升</t>
  </si>
  <si>
    <t>生态效益指标</t>
  </si>
  <si>
    <t>政务服务各相关部门开展公共服务、发挥职能所带来的生态效益</t>
  </si>
  <si>
    <t>提供方便，发展稳定</t>
  </si>
  <si>
    <t>满意度指标</t>
  </si>
  <si>
    <t>服务对象满意度指标等</t>
  </si>
  <si>
    <t>社会公众或服务对象对部门开展公共服务、发挥职能的满意度</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</si>
  <si>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</si>
  <si>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</si>
  <si>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</si>
  <si>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</si>
  <si>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</si>
  <si>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</si>
  <si>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</si>
  <si>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</si>
  <si>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电子政务办公系统及视频会议系统项目经费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</si>
  <si>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</si>
  <si>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</si>
  <si>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</si>
  <si>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</si>
  <si>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</si>
  <si>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</si>
  <si>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</si>
  <si>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</si>
  <si>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</si>
  <si>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</si>
  <si>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</si>
  <si>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</si>
  <si>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</si>
  <si>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目标1：保障2023年度全县电子政务外网接入光纤运维。
目标2：保障2023年度全县电子政务协同办公运维。
目标3：保障2023年度全县接入电子政务网财政预算单位运维。
目标4：保障2023年度全县视频会议系统运维、政府网站、机房运维。
目标5：保障县人民政府网站集约化平台运维及监测。</t>
  </si>
  <si>
    <t>1.加强政府信息公开平台建设。严格按照政府信息公开以及政府网站建设要求，对县政府门户网站栏目进行优化，2023年县政府门户网站共发布信息5715条。
2.有力保证协同办公系统有序运转。积极做好全县协同办公技术支持与维护，发现问题及时处理，保证了网络安全、稳定、有序运行。全县共252个单位（包含117个行政村、社区）接入电子政务外网，截至目前，使用协同办公系统发文17975件，收文372873件，注册用户760个。
3.认真做好视频会议保障服务。定期做好视频会议设备的维护工作。做到会前一天调试，会前一小时开机，保证了各级视频会议的顺利召开。截至目前保障了全国、省、州、县、乡的视频会议共137场次。</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</si>
  <si>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</si>
  <si>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</si>
  <si>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完成年度电子政务办公系统及视频会议系统正常运行</t>
  </si>
  <si>
    <t>2023年12月31日前正常运行</t>
  </si>
  <si>
    <t>成本指标</t>
  </si>
  <si>
    <t>社会效益
指标</t>
  </si>
  <si>
    <t>全县电子政务、视频会议正常运行所带来的社会效益</t>
  </si>
  <si>
    <t>社会效益显著</t>
  </si>
  <si>
    <t>定性指标</t>
  </si>
  <si>
    <t>可持续影响
指标</t>
  </si>
  <si>
    <t>全县电子政务、视频会议正常运行所带来的可持续正向影响</t>
  </si>
  <si>
    <t>实现可持续正向影响</t>
  </si>
  <si>
    <t/>
  </si>
  <si>
    <t>公众满意度</t>
  </si>
  <si>
    <t>98</t>
  </si>
  <si>
    <t>其他需要说明事项</t>
  </si>
  <si>
    <t>预算执行偏差原因为大理州电子政务外网项目到期，由州政府统一为12个县市通过政府采购重新采购电子政务外网项目，采购主体为各县市人民政府，费用由县政府支付，导致电子政务办公系统及视频会议系统专项经费支出减少，我部门代付的是电子政务外网接入单位各乡镇各部门部分677240元。</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</si>
  <si>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</si>
  <si>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</si>
  <si>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</si>
  <si>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</si>
  <si>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</si>
  <si>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</si>
  <si>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</si>
  <si>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</si>
  <si>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</si>
  <si>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视频监控系统租赁项目</t>
  </si>
  <si>
    <t>为强化我县政务服务大厅电子监察系统视频监查应用，更好地发挥电子监察系统的实时监查作用，有效提升我县政务服务大厅服务水平，更好地服务群众。</t>
  </si>
  <si>
    <t>4个大厅电子监察系统正常运转，加强大厅员工在岗在位管理，不断促进政务服务水平提升。我县政务服务工作高效、规范、便捷、健康运转。积极推进“互联网+政务服务”工作。政务服务管理平台共承接指派事项主项700条，子项394条，办理项739条，完善配置发布政务服务事项689条；全面推进网上政务服务平台电子印章制作、备案和应用工作，共采集全县网上政务服务平台进驻部门35家各类事项审批所用相关电子印章62个。</t>
  </si>
  <si>
    <t>保障县政务服务大厅数量</t>
  </si>
  <si>
    <t>电路数量</t>
  </si>
  <si>
    <t>摄像头数量</t>
  </si>
  <si>
    <t>完成项目时限</t>
  </si>
  <si>
    <t>预算指标内保障政务服务大厅电子监察系统正常使用</t>
  </si>
  <si>
    <t>元</t>
  </si>
  <si>
    <t>政务服务大厅开展公共服务、发挥职能所带来的社会效益</t>
  </si>
  <si>
    <t>政务服务大厅正常运转，社会效益明显</t>
  </si>
  <si>
    <t>政务服务智慧大厅建设项目专项经费</t>
  </si>
  <si>
    <t>由于政务服务标准化建设需要，要求设置政务服务综窗服务窗口，原有设备不能满足需求，现准备进行设备更新，建成标准化“一门、一窗、一次”服务平台；目前，全州公共资源交易平台上云，原公共资源交易中心设备与新系统匹配度低，需要更换</t>
  </si>
  <si>
    <t>购置安可电脑设施设备一套</t>
  </si>
  <si>
    <t>政务中心及交易中心设备更新一批</t>
  </si>
  <si>
    <t>批</t>
  </si>
  <si>
    <t>2023年12月31日以前完成更新</t>
  </si>
  <si>
    <t>完成更新</t>
  </si>
  <si>
    <t>在预算范围内完成设备更新</t>
  </si>
  <si>
    <t>部门设备更新，服务质量提升所带来的社会效益</t>
  </si>
  <si>
    <t>部门设备更新，服务质量提升所带来的可持续正向影响</t>
  </si>
  <si>
    <t>信息网络运行维护专项经费</t>
  </si>
  <si>
    <t>以“建设一流服务中心、打造一流服务窗口”为目标，进一步创新服务方式，拓宽服务领域，改进工作作风，提高服务效能。</t>
  </si>
  <si>
    <t>不断提升政务服务水平。促使我县政务服务工作高效、规范、便捷、健康运转。积极推进“互联网+政务服务”工作。</t>
  </si>
  <si>
    <t>县政务局52台电脑正常运行，信息网络正常维护。</t>
  </si>
  <si>
    <t>台</t>
  </si>
  <si>
    <t>县政务局20台打印机、11台座机、6台复印机正常运行。</t>
  </si>
  <si>
    <t>及时运维，保障部门正常运转</t>
  </si>
  <si>
    <t>及时运维</t>
  </si>
  <si>
    <t>在预算成本范围内运维</t>
  </si>
  <si>
    <t>部门正常运转，提供服务所带来的社会效益</t>
  </si>
  <si>
    <t>部门正常运转，提供服务所带来的可持续正向影响</t>
  </si>
  <si>
    <t>政务大厅专用材料、一般购置专项经费</t>
  </si>
  <si>
    <t>保证15个进驻单位，18个服务窗口以及窗口工作人员的日常办公运转，提高服务群众的质量和水平</t>
  </si>
  <si>
    <t>进驻单位及服务窗口工作人员日常办公正常运转，服务群众的质量和水平得到保障</t>
  </si>
  <si>
    <t>公用经费保障人数</t>
  </si>
  <si>
    <t>人</t>
  </si>
  <si>
    <t>运转过程中充分保障要素，运维及时</t>
  </si>
  <si>
    <t>要素保障，运维及时</t>
  </si>
  <si>
    <t>得到保障，运维及时</t>
  </si>
  <si>
    <t>在预算范围内实现年度目标</t>
  </si>
  <si>
    <t>部门正常运转，提升服务群众能力所带来的社会效益</t>
  </si>
  <si>
    <t>退休人员安家费专项经费</t>
  </si>
  <si>
    <t>退休职工权益得到保障</t>
  </si>
  <si>
    <t>及时支付，退休职工权益得到保障</t>
  </si>
  <si>
    <t>保障退休人员数量</t>
  </si>
  <si>
    <t>及时支付</t>
  </si>
  <si>
    <t>2023年12月31日前完成支付</t>
  </si>
  <si>
    <t>按照文件规定资金兑付</t>
  </si>
  <si>
    <t>退休职工权利得到保障带来的社会效益</t>
  </si>
  <si>
    <t>退休职工权利得到保障</t>
  </si>
  <si>
    <t>得到保障</t>
  </si>
  <si>
    <t>退休职工权利得到保障带来的可持续正向影响</t>
  </si>
  <si>
    <t>退休职工满意度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</si>
</sst>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 numFmtId="180" formatCode="_ * #,##0.00\ ;_ * \-#,##0.00\ ;_ * &quot;-&quot;??_ ;_ @_ "/>
  </numFmts>
  <fonts count="42">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11"/>
      <name val="宋体"/>
      <charset val="134"/>
      <scheme val="minor"/>
    </font>
    <font>
      <b/>
      <sz val="18"/>
      <name val="宋体"/>
      <charset val="134"/>
    </font>
    <font>
      <b/>
      <sz val="12"/>
      <name val="宋体"/>
      <charset val="134"/>
    </font>
    <font>
      <b/>
      <sz val="11"/>
      <name val="宋体"/>
      <charset val="134"/>
    </font>
    <font>
      <sz val="10"/>
      <name val="黑体"/>
      <charset val="134"/>
    </font>
    <font>
      <sz val="10"/>
      <name val="Calibri"/>
      <charset val="134"/>
    </font>
    <font>
      <b/>
      <sz val="10"/>
      <name val="宋体"/>
      <charset val="134"/>
    </font>
    <font>
      <sz val="22"/>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7"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5" fillId="9" borderId="0" applyNumberFormat="0" applyBorder="0" applyAlignment="0" applyProtection="0">
      <alignment vertical="center"/>
    </xf>
    <xf numFmtId="0" fontId="28" fillId="0" borderId="19" applyNumberFormat="0" applyFill="0" applyAlignment="0" applyProtection="0">
      <alignment vertical="center"/>
    </xf>
    <xf numFmtId="0" fontId="25" fillId="10" borderId="0" applyNumberFormat="0" applyBorder="0" applyAlignment="0" applyProtection="0">
      <alignment vertical="center"/>
    </xf>
    <xf numFmtId="0" fontId="34" fillId="11" borderId="20" applyNumberFormat="0" applyAlignment="0" applyProtection="0">
      <alignment vertical="center"/>
    </xf>
    <xf numFmtId="0" fontId="35" fillId="11" borderId="16" applyNumberFormat="0" applyAlignment="0" applyProtection="0">
      <alignment vertical="center"/>
    </xf>
    <xf numFmtId="0" fontId="36" fillId="12" borderId="21"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xf numFmtId="0" fontId="41" fillId="0" borderId="0">
      <alignment vertical="center"/>
    </xf>
    <xf numFmtId="0" fontId="3" fillId="0" borderId="0"/>
  </cellStyleXfs>
  <cellXfs count="155">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0" borderId="6" xfId="49" applyNumberFormat="1" applyFont="1" applyFill="1" applyBorder="1" applyAlignment="1">
      <alignment horizontal="center" vertical="center" wrapText="1"/>
    </xf>
    <xf numFmtId="31"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8"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179" fontId="5" fillId="0" borderId="6" xfId="49" applyNumberFormat="1" applyFont="1" applyFill="1" applyBorder="1" applyAlignment="1">
      <alignment horizontal="center" vertical="center" wrapText="1"/>
    </xf>
    <xf numFmtId="17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0" borderId="9" xfId="49"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7" fontId="5" fillId="0" borderId="1" xfId="49" applyNumberFormat="1" applyFont="1" applyFill="1" applyBorder="1" applyAlignment="1">
      <alignment horizontal="left" vertical="center" wrapText="1"/>
    </xf>
    <xf numFmtId="49" fontId="10" fillId="0" borderId="2" xfId="50" applyNumberFormat="1" applyFont="1" applyFill="1" applyBorder="1" applyAlignment="1">
      <alignment horizontal="center" vertical="center" wrapText="1"/>
    </xf>
    <xf numFmtId="0" fontId="5" fillId="0" borderId="2" xfId="49" applyFont="1" applyFill="1" applyBorder="1" applyAlignment="1">
      <alignment horizontal="left" wrapText="1"/>
    </xf>
    <xf numFmtId="0" fontId="5" fillId="0" borderId="3" xfId="49" applyFont="1" applyFill="1" applyBorder="1" applyAlignment="1">
      <alignment horizontal="left" wrapText="1"/>
    </xf>
    <xf numFmtId="49" fontId="5" fillId="0" borderId="1" xfId="49" applyNumberFormat="1" applyFont="1" applyFill="1" applyBorder="1" applyAlignment="1">
      <alignment horizontal="center" vertical="top" wrapText="1"/>
    </xf>
    <xf numFmtId="0" fontId="5" fillId="0" borderId="4" xfId="49" applyFont="1" applyFill="1" applyBorder="1" applyAlignment="1">
      <alignment horizontal="left"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180" fontId="13"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0" fillId="0" borderId="4" xfId="5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4"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3"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5" fillId="0" borderId="0" xfId="0" applyFont="1" applyFill="1" applyBorder="1" applyAlignment="1">
      <alignment wrapText="1"/>
    </xf>
    <xf numFmtId="0" fontId="7" fillId="0" borderId="0" xfId="0" applyFont="1" applyFill="1" applyBorder="1" applyAlignment="1"/>
    <xf numFmtId="0" fontId="7"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49" applyFont="1" applyFill="1" applyAlignment="1">
      <alignment vertical="center" wrapText="1"/>
    </xf>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0" fillId="0" borderId="0" xfId="49" applyFont="1" applyFill="1" applyAlignment="1">
      <alignment horizontal="left" vertical="center" wrapText="1"/>
    </xf>
    <xf numFmtId="0" fontId="17"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3"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0" fillId="0" borderId="0" xfId="0" applyFont="1" applyFill="1">
      <alignment vertical="center"/>
    </xf>
    <xf numFmtId="0" fontId="18" fillId="0" borderId="0" xfId="0" applyFont="1" applyFill="1" applyAlignment="1">
      <alignment horizontal="center" vertical="center"/>
    </xf>
    <xf numFmtId="0" fontId="3"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4" fontId="1" fillId="0" borderId="15" xfId="0" applyNumberFormat="1" applyFont="1" applyFill="1" applyBorder="1" applyAlignment="1">
      <alignment horizontal="center" vertical="center"/>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19" fillId="0" borderId="0" xfId="0" applyFont="1" applyFill="1" applyAlignment="1"/>
    <xf numFmtId="0" fontId="1" fillId="0" borderId="15" xfId="0" applyNumberFormat="1" applyFont="1" applyFill="1" applyBorder="1" applyAlignment="1">
      <alignment horizontal="center" vertical="center" wrapText="1"/>
    </xf>
    <xf numFmtId="0" fontId="13"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xf numFmtId="0" fontId="7" fillId="0" borderId="0" xfId="0" applyFont="1" applyFill="1" applyAlignment="1"/>
    <xf numFmtId="0" fontId="1" fillId="0" borderId="15"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A1" sqref="A1"/>
    </sheetView>
  </sheetViews>
  <sheetFormatPr defaultColWidth="9" defaultRowHeight="14.4" outlineLevelCol="5"/>
  <cols>
    <col min="1" max="1" width="32.1296296296296" style="139" customWidth="1"/>
    <col min="2" max="2" width="4.75" style="139" customWidth="1"/>
    <col min="3" max="3" width="19.5" style="139" customWidth="1"/>
    <col min="4" max="4" width="32.6296296296296" style="139" customWidth="1"/>
    <col min="5" max="5" width="4.75" style="139" customWidth="1"/>
    <col min="6" max="6" width="18.6296296296296" style="139" customWidth="1"/>
    <col min="7" max="16384" width="9" style="139"/>
  </cols>
  <sheetData>
    <row r="1" ht="28.2" spans="3:3">
      <c r="C1" s="151" t="s">
        <v>0</v>
      </c>
    </row>
    <row r="2" ht="15.6" spans="6:6">
      <c r="F2" s="141" t="s">
        <v>1</v>
      </c>
    </row>
    <row r="3" ht="15.6" spans="1:6">
      <c r="A3" s="141" t="s">
        <v>2</v>
      </c>
      <c r="F3" s="14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5">
        <v>4370334.87</v>
      </c>
      <c r="D7" s="143" t="s">
        <v>14</v>
      </c>
      <c r="E7" s="142" t="s">
        <v>15</v>
      </c>
      <c r="F7" s="145">
        <v>3512069.08</v>
      </c>
    </row>
    <row r="8" ht="19.5" customHeight="1" spans="1:6">
      <c r="A8" s="143" t="s">
        <v>16</v>
      </c>
      <c r="B8" s="142" t="s">
        <v>12</v>
      </c>
      <c r="C8" s="145"/>
      <c r="D8" s="143" t="s">
        <v>17</v>
      </c>
      <c r="E8" s="142" t="s">
        <v>18</v>
      </c>
      <c r="F8" s="145"/>
    </row>
    <row r="9" ht="19.5" customHeight="1" spans="1:6">
      <c r="A9" s="143" t="s">
        <v>19</v>
      </c>
      <c r="B9" s="142" t="s">
        <v>20</v>
      </c>
      <c r="C9" s="145"/>
      <c r="D9" s="143" t="s">
        <v>21</v>
      </c>
      <c r="E9" s="142" t="s">
        <v>22</v>
      </c>
      <c r="F9" s="145"/>
    </row>
    <row r="10" ht="19.5" customHeight="1" spans="1:6">
      <c r="A10" s="143" t="s">
        <v>23</v>
      </c>
      <c r="B10" s="142" t="s">
        <v>24</v>
      </c>
      <c r="C10" s="145">
        <v>0</v>
      </c>
      <c r="D10" s="143" t="s">
        <v>25</v>
      </c>
      <c r="E10" s="142" t="s">
        <v>26</v>
      </c>
      <c r="F10" s="145"/>
    </row>
    <row r="11" ht="19.5" customHeight="1" spans="1:6">
      <c r="A11" s="143" t="s">
        <v>27</v>
      </c>
      <c r="B11" s="142" t="s">
        <v>28</v>
      </c>
      <c r="C11" s="145">
        <v>0</v>
      </c>
      <c r="D11" s="143" t="s">
        <v>29</v>
      </c>
      <c r="E11" s="142" t="s">
        <v>30</v>
      </c>
      <c r="F11" s="145"/>
    </row>
    <row r="12" ht="19.5" customHeight="1" spans="1:6">
      <c r="A12" s="143" t="s">
        <v>31</v>
      </c>
      <c r="B12" s="142" t="s">
        <v>32</v>
      </c>
      <c r="C12" s="145">
        <v>0</v>
      </c>
      <c r="D12" s="143" t="s">
        <v>33</v>
      </c>
      <c r="E12" s="142" t="s">
        <v>34</v>
      </c>
      <c r="F12" s="145"/>
    </row>
    <row r="13" ht="19.5" customHeight="1" spans="1:6">
      <c r="A13" s="143" t="s">
        <v>35</v>
      </c>
      <c r="B13" s="142" t="s">
        <v>36</v>
      </c>
      <c r="C13" s="145">
        <v>0</v>
      </c>
      <c r="D13" s="143" t="s">
        <v>37</v>
      </c>
      <c r="E13" s="142" t="s">
        <v>38</v>
      </c>
      <c r="F13" s="145"/>
    </row>
    <row r="14" ht="19.5" customHeight="1" spans="1:6">
      <c r="A14" s="143" t="s">
        <v>39</v>
      </c>
      <c r="B14" s="142" t="s">
        <v>40</v>
      </c>
      <c r="C14" s="145">
        <v>0</v>
      </c>
      <c r="D14" s="143" t="s">
        <v>41</v>
      </c>
      <c r="E14" s="142" t="s">
        <v>42</v>
      </c>
      <c r="F14" s="145">
        <v>386234.39</v>
      </c>
    </row>
    <row r="15" ht="19.5" customHeight="1" spans="1:6">
      <c r="A15" s="143"/>
      <c r="B15" s="142" t="s">
        <v>43</v>
      </c>
      <c r="C15" s="154"/>
      <c r="D15" s="143" t="s">
        <v>44</v>
      </c>
      <c r="E15" s="142" t="s">
        <v>45</v>
      </c>
      <c r="F15" s="145">
        <v>244641.4</v>
      </c>
    </row>
    <row r="16" ht="19.5" customHeight="1" spans="1:6">
      <c r="A16" s="143"/>
      <c r="B16" s="142" t="s">
        <v>46</v>
      </c>
      <c r="C16" s="154"/>
      <c r="D16" s="143" t="s">
        <v>47</v>
      </c>
      <c r="E16" s="142" t="s">
        <v>48</v>
      </c>
      <c r="F16" s="145"/>
    </row>
    <row r="17" ht="19.5" customHeight="1" spans="1:6">
      <c r="A17" s="143"/>
      <c r="B17" s="142" t="s">
        <v>49</v>
      </c>
      <c r="C17" s="154"/>
      <c r="D17" s="143" t="s">
        <v>50</v>
      </c>
      <c r="E17" s="142" t="s">
        <v>51</v>
      </c>
      <c r="F17" s="145"/>
    </row>
    <row r="18" ht="19.5" customHeight="1" spans="1:6">
      <c r="A18" s="143"/>
      <c r="B18" s="142" t="s">
        <v>52</v>
      </c>
      <c r="C18" s="154"/>
      <c r="D18" s="143" t="s">
        <v>53</v>
      </c>
      <c r="E18" s="142" t="s">
        <v>54</v>
      </c>
      <c r="F18" s="145"/>
    </row>
    <row r="19" ht="19.5" customHeight="1" spans="1:6">
      <c r="A19" s="143"/>
      <c r="B19" s="142" t="s">
        <v>55</v>
      </c>
      <c r="C19" s="154"/>
      <c r="D19" s="143" t="s">
        <v>56</v>
      </c>
      <c r="E19" s="142" t="s">
        <v>57</v>
      </c>
      <c r="F19" s="145"/>
    </row>
    <row r="20" ht="19.5" customHeight="1" spans="1:6">
      <c r="A20" s="143"/>
      <c r="B20" s="142" t="s">
        <v>58</v>
      </c>
      <c r="C20" s="154"/>
      <c r="D20" s="143" t="s">
        <v>59</v>
      </c>
      <c r="E20" s="142" t="s">
        <v>60</v>
      </c>
      <c r="F20" s="145"/>
    </row>
    <row r="21" ht="19.5" customHeight="1" spans="1:6">
      <c r="A21" s="143"/>
      <c r="B21" s="142" t="s">
        <v>61</v>
      </c>
      <c r="C21" s="154"/>
      <c r="D21" s="143" t="s">
        <v>62</v>
      </c>
      <c r="E21" s="142" t="s">
        <v>63</v>
      </c>
      <c r="F21" s="145"/>
    </row>
    <row r="22" ht="19.5" customHeight="1" spans="1:6">
      <c r="A22" s="143"/>
      <c r="B22" s="142" t="s">
        <v>64</v>
      </c>
      <c r="C22" s="154"/>
      <c r="D22" s="143" t="s">
        <v>65</v>
      </c>
      <c r="E22" s="142" t="s">
        <v>66</v>
      </c>
      <c r="F22" s="145"/>
    </row>
    <row r="23" ht="19.5" customHeight="1" spans="1:6">
      <c r="A23" s="143"/>
      <c r="B23" s="142" t="s">
        <v>67</v>
      </c>
      <c r="C23" s="154"/>
      <c r="D23" s="143" t="s">
        <v>68</v>
      </c>
      <c r="E23" s="142" t="s">
        <v>69</v>
      </c>
      <c r="F23" s="145"/>
    </row>
    <row r="24" ht="19.5" customHeight="1" spans="1:6">
      <c r="A24" s="143"/>
      <c r="B24" s="142" t="s">
        <v>70</v>
      </c>
      <c r="C24" s="154"/>
      <c r="D24" s="143" t="s">
        <v>71</v>
      </c>
      <c r="E24" s="142" t="s">
        <v>72</v>
      </c>
      <c r="F24" s="145"/>
    </row>
    <row r="25" ht="19.5" customHeight="1" spans="1:6">
      <c r="A25" s="143"/>
      <c r="B25" s="142" t="s">
        <v>73</v>
      </c>
      <c r="C25" s="154"/>
      <c r="D25" s="143" t="s">
        <v>74</v>
      </c>
      <c r="E25" s="142" t="s">
        <v>75</v>
      </c>
      <c r="F25" s="145">
        <v>227390</v>
      </c>
    </row>
    <row r="26" ht="19.5" customHeight="1" spans="1:6">
      <c r="A26" s="143"/>
      <c r="B26" s="142" t="s">
        <v>76</v>
      </c>
      <c r="C26" s="154"/>
      <c r="D26" s="143" t="s">
        <v>77</v>
      </c>
      <c r="E26" s="142" t="s">
        <v>78</v>
      </c>
      <c r="F26" s="145"/>
    </row>
    <row r="27" ht="19.5" customHeight="1" spans="1:6">
      <c r="A27" s="143"/>
      <c r="B27" s="142" t="s">
        <v>79</v>
      </c>
      <c r="C27" s="154"/>
      <c r="D27" s="143" t="s">
        <v>80</v>
      </c>
      <c r="E27" s="142" t="s">
        <v>81</v>
      </c>
      <c r="F27" s="145"/>
    </row>
    <row r="28" ht="19.5" customHeight="1" spans="1:6">
      <c r="A28" s="143"/>
      <c r="B28" s="142" t="s">
        <v>82</v>
      </c>
      <c r="C28" s="154"/>
      <c r="D28" s="143" t="s">
        <v>83</v>
      </c>
      <c r="E28" s="142" t="s">
        <v>84</v>
      </c>
      <c r="F28" s="145"/>
    </row>
    <row r="29" ht="19.5" customHeight="1" spans="1:6">
      <c r="A29" s="143"/>
      <c r="B29" s="142" t="s">
        <v>85</v>
      </c>
      <c r="C29" s="154"/>
      <c r="D29" s="143" t="s">
        <v>86</v>
      </c>
      <c r="E29" s="142" t="s">
        <v>87</v>
      </c>
      <c r="F29" s="145"/>
    </row>
    <row r="30" ht="19.5" customHeight="1" spans="1:6">
      <c r="A30" s="142"/>
      <c r="B30" s="142" t="s">
        <v>88</v>
      </c>
      <c r="C30" s="154"/>
      <c r="D30" s="143" t="s">
        <v>89</v>
      </c>
      <c r="E30" s="142" t="s">
        <v>90</v>
      </c>
      <c r="F30" s="145"/>
    </row>
    <row r="31" ht="19.5" customHeight="1" spans="1:6">
      <c r="A31" s="142"/>
      <c r="B31" s="142" t="s">
        <v>91</v>
      </c>
      <c r="C31" s="154"/>
      <c r="D31" s="143" t="s">
        <v>92</v>
      </c>
      <c r="E31" s="142" t="s">
        <v>93</v>
      </c>
      <c r="F31" s="145"/>
    </row>
    <row r="32" ht="19.5" customHeight="1" spans="1:6">
      <c r="A32" s="142"/>
      <c r="B32" s="142" t="s">
        <v>94</v>
      </c>
      <c r="C32" s="154"/>
      <c r="D32" s="143" t="s">
        <v>95</v>
      </c>
      <c r="E32" s="142" t="s">
        <v>96</v>
      </c>
      <c r="F32" s="145"/>
    </row>
    <row r="33" ht="19.5" customHeight="1" spans="1:6">
      <c r="A33" s="142" t="s">
        <v>97</v>
      </c>
      <c r="B33" s="142" t="s">
        <v>98</v>
      </c>
      <c r="C33" s="145">
        <v>4370334.87</v>
      </c>
      <c r="D33" s="142" t="s">
        <v>99</v>
      </c>
      <c r="E33" s="142" t="s">
        <v>100</v>
      </c>
      <c r="F33" s="145">
        <v>4370334.87</v>
      </c>
    </row>
    <row r="34" ht="19.5" customHeight="1" spans="1:6">
      <c r="A34" s="143" t="s">
        <v>101</v>
      </c>
      <c r="B34" s="142" t="s">
        <v>102</v>
      </c>
      <c r="C34" s="145"/>
      <c r="D34" s="143" t="s">
        <v>103</v>
      </c>
      <c r="E34" s="142" t="s">
        <v>104</v>
      </c>
      <c r="F34" s="145"/>
    </row>
    <row r="35" ht="19.5" customHeight="1" spans="1:6">
      <c r="A35" s="143" t="s">
        <v>105</v>
      </c>
      <c r="B35" s="142" t="s">
        <v>106</v>
      </c>
      <c r="C35" s="145">
        <v>0</v>
      </c>
      <c r="D35" s="143" t="s">
        <v>107</v>
      </c>
      <c r="E35" s="142" t="s">
        <v>108</v>
      </c>
      <c r="F35" s="145"/>
    </row>
    <row r="36" ht="19.5" customHeight="1" spans="1:6">
      <c r="A36" s="142" t="s">
        <v>109</v>
      </c>
      <c r="B36" s="142" t="s">
        <v>110</v>
      </c>
      <c r="C36" s="145">
        <v>4370334.87</v>
      </c>
      <c r="D36" s="142" t="s">
        <v>109</v>
      </c>
      <c r="E36" s="142" t="s">
        <v>111</v>
      </c>
      <c r="F36" s="145">
        <v>4370334.87</v>
      </c>
    </row>
    <row r="37" ht="19.5" customHeight="1" spans="1:6">
      <c r="A37" s="143" t="s">
        <v>112</v>
      </c>
      <c r="B37" s="143"/>
      <c r="C37" s="143"/>
      <c r="D37" s="143"/>
      <c r="E37" s="143"/>
      <c r="F37" s="143"/>
    </row>
    <row r="38" ht="19.5" customHeight="1" spans="1:6">
      <c r="A38" s="143" t="s">
        <v>113</v>
      </c>
      <c r="B38" s="143"/>
      <c r="C38" s="143"/>
      <c r="D38" s="143"/>
      <c r="E38" s="143"/>
      <c r="F38" s="14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4" sqref="H34"/>
    </sheetView>
  </sheetViews>
  <sheetFormatPr defaultColWidth="9" defaultRowHeight="14.4" outlineLevelCol="4"/>
  <cols>
    <col min="1" max="1" width="41.25" style="139" customWidth="1"/>
    <col min="2" max="2" width="10" style="139" customWidth="1"/>
    <col min="3" max="5" width="27.1296296296296" style="139" customWidth="1"/>
    <col min="6" max="16384" width="9" style="139"/>
  </cols>
  <sheetData>
    <row r="1" ht="25.8" spans="3:3">
      <c r="C1" s="140" t="s">
        <v>438</v>
      </c>
    </row>
    <row r="2" ht="15.6" spans="5:5">
      <c r="E2" s="141" t="s">
        <v>439</v>
      </c>
    </row>
    <row r="3" ht="15.6" spans="1:5">
      <c r="A3" s="141" t="s">
        <v>2</v>
      </c>
      <c r="E3" s="141" t="s">
        <v>440</v>
      </c>
    </row>
    <row r="4" ht="15" customHeight="1" spans="1:5">
      <c r="A4" s="148" t="s">
        <v>441</v>
      </c>
      <c r="B4" s="148" t="s">
        <v>7</v>
      </c>
      <c r="C4" s="148" t="s">
        <v>442</v>
      </c>
      <c r="D4" s="148" t="s">
        <v>443</v>
      </c>
      <c r="E4" s="148" t="s">
        <v>444</v>
      </c>
    </row>
    <row r="5" ht="15" customHeight="1" spans="1:5">
      <c r="A5" s="148" t="s">
        <v>445</v>
      </c>
      <c r="B5" s="148"/>
      <c r="C5" s="148" t="s">
        <v>11</v>
      </c>
      <c r="D5" s="148" t="s">
        <v>12</v>
      </c>
      <c r="E5" s="148" t="s">
        <v>20</v>
      </c>
    </row>
    <row r="6" ht="15" customHeight="1" spans="1:5">
      <c r="A6" s="149" t="s">
        <v>446</v>
      </c>
      <c r="B6" s="148" t="s">
        <v>11</v>
      </c>
      <c r="C6" s="148" t="s">
        <v>447</v>
      </c>
      <c r="D6" s="148" t="s">
        <v>447</v>
      </c>
      <c r="E6" s="148" t="s">
        <v>447</v>
      </c>
    </row>
    <row r="7" ht="15" customHeight="1" spans="1:5">
      <c r="A7" s="146" t="s">
        <v>448</v>
      </c>
      <c r="B7" s="148" t="s">
        <v>12</v>
      </c>
      <c r="C7" s="150"/>
      <c r="D7" s="150"/>
      <c r="E7" s="150"/>
    </row>
    <row r="8" ht="15" customHeight="1" spans="1:5">
      <c r="A8" s="146" t="s">
        <v>449</v>
      </c>
      <c r="B8" s="148" t="s">
        <v>20</v>
      </c>
      <c r="C8" s="150"/>
      <c r="D8" s="150"/>
      <c r="E8" s="150"/>
    </row>
    <row r="9" ht="15" customHeight="1" spans="1:5">
      <c r="A9" s="146" t="s">
        <v>450</v>
      </c>
      <c r="B9" s="148" t="s">
        <v>24</v>
      </c>
      <c r="C9" s="150"/>
      <c r="D9" s="150"/>
      <c r="E9" s="150"/>
    </row>
    <row r="10" ht="15" customHeight="1" spans="1:5">
      <c r="A10" s="146" t="s">
        <v>451</v>
      </c>
      <c r="B10" s="148" t="s">
        <v>28</v>
      </c>
      <c r="C10" s="150"/>
      <c r="D10" s="150"/>
      <c r="E10" s="150"/>
    </row>
    <row r="11" ht="15" customHeight="1" spans="1:5">
      <c r="A11" s="146" t="s">
        <v>452</v>
      </c>
      <c r="B11" s="148" t="s">
        <v>32</v>
      </c>
      <c r="C11" s="150"/>
      <c r="D11" s="150"/>
      <c r="E11" s="150"/>
    </row>
    <row r="12" ht="15" customHeight="1" spans="1:5">
      <c r="A12" s="146" t="s">
        <v>453</v>
      </c>
      <c r="B12" s="148" t="s">
        <v>36</v>
      </c>
      <c r="C12" s="150"/>
      <c r="D12" s="150"/>
      <c r="E12" s="150"/>
    </row>
    <row r="13" ht="15" customHeight="1" spans="1:5">
      <c r="A13" s="146" t="s">
        <v>454</v>
      </c>
      <c r="B13" s="148" t="s">
        <v>40</v>
      </c>
      <c r="C13" s="148" t="s">
        <v>447</v>
      </c>
      <c r="D13" s="148" t="s">
        <v>447</v>
      </c>
      <c r="E13" s="150"/>
    </row>
    <row r="14" ht="15" customHeight="1" spans="1:5">
      <c r="A14" s="146" t="s">
        <v>455</v>
      </c>
      <c r="B14" s="148" t="s">
        <v>43</v>
      </c>
      <c r="C14" s="148" t="s">
        <v>447</v>
      </c>
      <c r="D14" s="148" t="s">
        <v>447</v>
      </c>
      <c r="E14" s="150"/>
    </row>
    <row r="15" ht="15" customHeight="1" spans="1:5">
      <c r="A15" s="146" t="s">
        <v>456</v>
      </c>
      <c r="B15" s="148" t="s">
        <v>46</v>
      </c>
      <c r="C15" s="148" t="s">
        <v>447</v>
      </c>
      <c r="D15" s="148" t="s">
        <v>447</v>
      </c>
      <c r="E15" s="150"/>
    </row>
    <row r="16" ht="15" customHeight="1" spans="1:5">
      <c r="A16" s="146" t="s">
        <v>457</v>
      </c>
      <c r="B16" s="148" t="s">
        <v>49</v>
      </c>
      <c r="C16" s="148" t="s">
        <v>447</v>
      </c>
      <c r="D16" s="148" t="s">
        <v>447</v>
      </c>
      <c r="E16" s="148" t="s">
        <v>447</v>
      </c>
    </row>
    <row r="17" ht="15" customHeight="1" spans="1:5">
      <c r="A17" s="146" t="s">
        <v>458</v>
      </c>
      <c r="B17" s="148" t="s">
        <v>52</v>
      </c>
      <c r="C17" s="148" t="s">
        <v>447</v>
      </c>
      <c r="D17" s="148" t="s">
        <v>447</v>
      </c>
      <c r="E17" s="150"/>
    </row>
    <row r="18" ht="15" customHeight="1" spans="1:5">
      <c r="A18" s="146" t="s">
        <v>459</v>
      </c>
      <c r="B18" s="148" t="s">
        <v>55</v>
      </c>
      <c r="C18" s="148" t="s">
        <v>447</v>
      </c>
      <c r="D18" s="148" t="s">
        <v>447</v>
      </c>
      <c r="E18" s="150"/>
    </row>
    <row r="19" ht="15" customHeight="1" spans="1:5">
      <c r="A19" s="146" t="s">
        <v>460</v>
      </c>
      <c r="B19" s="148" t="s">
        <v>58</v>
      </c>
      <c r="C19" s="148" t="s">
        <v>447</v>
      </c>
      <c r="D19" s="148" t="s">
        <v>447</v>
      </c>
      <c r="E19" s="150"/>
    </row>
    <row r="20" ht="15" customHeight="1" spans="1:5">
      <c r="A20" s="146" t="s">
        <v>461</v>
      </c>
      <c r="B20" s="148" t="s">
        <v>61</v>
      </c>
      <c r="C20" s="148" t="s">
        <v>447</v>
      </c>
      <c r="D20" s="148" t="s">
        <v>447</v>
      </c>
      <c r="E20" s="150"/>
    </row>
    <row r="21" ht="15" customHeight="1" spans="1:5">
      <c r="A21" s="146" t="s">
        <v>462</v>
      </c>
      <c r="B21" s="148" t="s">
        <v>64</v>
      </c>
      <c r="C21" s="148" t="s">
        <v>447</v>
      </c>
      <c r="D21" s="148" t="s">
        <v>447</v>
      </c>
      <c r="E21" s="150"/>
    </row>
    <row r="22" ht="15" customHeight="1" spans="1:5">
      <c r="A22" s="146" t="s">
        <v>463</v>
      </c>
      <c r="B22" s="148" t="s">
        <v>67</v>
      </c>
      <c r="C22" s="148" t="s">
        <v>447</v>
      </c>
      <c r="D22" s="148" t="s">
        <v>447</v>
      </c>
      <c r="E22" s="150"/>
    </row>
    <row r="23" ht="15" customHeight="1" spans="1:5">
      <c r="A23" s="146" t="s">
        <v>464</v>
      </c>
      <c r="B23" s="148" t="s">
        <v>70</v>
      </c>
      <c r="C23" s="148" t="s">
        <v>447</v>
      </c>
      <c r="D23" s="148" t="s">
        <v>447</v>
      </c>
      <c r="E23" s="150"/>
    </row>
    <row r="24" ht="15" customHeight="1" spans="1:5">
      <c r="A24" s="146" t="s">
        <v>465</v>
      </c>
      <c r="B24" s="148" t="s">
        <v>73</v>
      </c>
      <c r="C24" s="148" t="s">
        <v>447</v>
      </c>
      <c r="D24" s="148" t="s">
        <v>447</v>
      </c>
      <c r="E24" s="150"/>
    </row>
    <row r="25" ht="15" customHeight="1" spans="1:5">
      <c r="A25" s="146" t="s">
        <v>466</v>
      </c>
      <c r="B25" s="148" t="s">
        <v>76</v>
      </c>
      <c r="C25" s="148" t="s">
        <v>447</v>
      </c>
      <c r="D25" s="148" t="s">
        <v>447</v>
      </c>
      <c r="E25" s="150"/>
    </row>
    <row r="26" ht="15" customHeight="1" spans="1:5">
      <c r="A26" s="146" t="s">
        <v>467</v>
      </c>
      <c r="B26" s="148" t="s">
        <v>79</v>
      </c>
      <c r="C26" s="148" t="s">
        <v>447</v>
      </c>
      <c r="D26" s="148" t="s">
        <v>447</v>
      </c>
      <c r="E26" s="150"/>
    </row>
    <row r="27" ht="15" customHeight="1" spans="1:5">
      <c r="A27" s="149" t="s">
        <v>468</v>
      </c>
      <c r="B27" s="148" t="s">
        <v>82</v>
      </c>
      <c r="C27" s="148" t="s">
        <v>447</v>
      </c>
      <c r="D27" s="148" t="s">
        <v>447</v>
      </c>
      <c r="E27" s="150">
        <v>205340.24</v>
      </c>
    </row>
    <row r="28" ht="15" customHeight="1" spans="1:5">
      <c r="A28" s="146" t="s">
        <v>469</v>
      </c>
      <c r="B28" s="148" t="s">
        <v>85</v>
      </c>
      <c r="C28" s="148" t="s">
        <v>447</v>
      </c>
      <c r="D28" s="148" t="s">
        <v>447</v>
      </c>
      <c r="E28" s="150">
        <v>205340.24</v>
      </c>
    </row>
    <row r="29" ht="15" customHeight="1" spans="1:5">
      <c r="A29" s="146" t="s">
        <v>470</v>
      </c>
      <c r="B29" s="148" t="s">
        <v>88</v>
      </c>
      <c r="C29" s="148" t="s">
        <v>447</v>
      </c>
      <c r="D29" s="148" t="s">
        <v>447</v>
      </c>
      <c r="E29" s="150">
        <v>0</v>
      </c>
    </row>
    <row r="30" ht="41.25" customHeight="1" spans="1:5">
      <c r="A30" s="146" t="s">
        <v>471</v>
      </c>
      <c r="B30" s="146"/>
      <c r="C30" s="146"/>
      <c r="D30" s="146"/>
      <c r="E30" s="146"/>
    </row>
    <row r="31" ht="21" customHeight="1" spans="1:5">
      <c r="A31" s="146" t="s">
        <v>472</v>
      </c>
      <c r="B31" s="146"/>
      <c r="C31" s="146"/>
      <c r="D31" s="146"/>
      <c r="E31" s="146"/>
    </row>
    <row r="33" spans="3:3">
      <c r="C33" s="147"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43.75" style="139" customWidth="1"/>
    <col min="2" max="2" width="11" style="139" customWidth="1"/>
    <col min="3" max="5" width="16.25" style="139" customWidth="1"/>
    <col min="6" max="16384" width="9" style="139"/>
  </cols>
  <sheetData>
    <row r="1" ht="25.8" spans="2:2">
      <c r="B1" s="140" t="s">
        <v>474</v>
      </c>
    </row>
    <row r="2" ht="15.6" spans="5:5">
      <c r="E2" s="141" t="s">
        <v>475</v>
      </c>
    </row>
    <row r="3" ht="15.6" spans="1:5">
      <c r="A3" s="141" t="s">
        <v>2</v>
      </c>
      <c r="E3" s="141" t="s">
        <v>3</v>
      </c>
    </row>
    <row r="4" ht="15" customHeight="1" spans="1:5">
      <c r="A4" s="142" t="s">
        <v>441</v>
      </c>
      <c r="B4" s="142" t="s">
        <v>7</v>
      </c>
      <c r="C4" s="142" t="s">
        <v>442</v>
      </c>
      <c r="D4" s="142" t="s">
        <v>443</v>
      </c>
      <c r="E4" s="142" t="s">
        <v>444</v>
      </c>
    </row>
    <row r="5" ht="15" customHeight="1" spans="1:5">
      <c r="A5" s="143" t="s">
        <v>445</v>
      </c>
      <c r="B5" s="142"/>
      <c r="C5" s="142" t="s">
        <v>11</v>
      </c>
      <c r="D5" s="142" t="s">
        <v>12</v>
      </c>
      <c r="E5" s="142" t="s">
        <v>20</v>
      </c>
    </row>
    <row r="6" ht="15" customHeight="1" spans="1:5">
      <c r="A6" s="143" t="s">
        <v>476</v>
      </c>
      <c r="B6" s="142" t="s">
        <v>11</v>
      </c>
      <c r="C6" s="142" t="s">
        <v>447</v>
      </c>
      <c r="D6" s="142" t="s">
        <v>447</v>
      </c>
      <c r="E6" s="142" t="s">
        <v>447</v>
      </c>
    </row>
    <row r="7" ht="15" customHeight="1" spans="1:5">
      <c r="A7" s="143" t="s">
        <v>448</v>
      </c>
      <c r="B7" s="142" t="s">
        <v>12</v>
      </c>
      <c r="C7" s="144" t="s">
        <v>430</v>
      </c>
      <c r="D7" s="145"/>
      <c r="E7" s="145">
        <v>0</v>
      </c>
    </row>
    <row r="8" ht="15" customHeight="1" spans="1:5">
      <c r="A8" s="143" t="s">
        <v>449</v>
      </c>
      <c r="B8" s="142" t="s">
        <v>20</v>
      </c>
      <c r="C8" s="145"/>
      <c r="D8" s="145"/>
      <c r="E8" s="145">
        <v>0</v>
      </c>
    </row>
    <row r="9" ht="15" customHeight="1" spans="1:5">
      <c r="A9" s="143" t="s">
        <v>450</v>
      </c>
      <c r="B9" s="142" t="s">
        <v>24</v>
      </c>
      <c r="C9" s="145"/>
      <c r="D9" s="145"/>
      <c r="E9" s="145">
        <v>0</v>
      </c>
    </row>
    <row r="10" ht="15" customHeight="1" spans="1:5">
      <c r="A10" s="143" t="s">
        <v>451</v>
      </c>
      <c r="B10" s="142" t="s">
        <v>28</v>
      </c>
      <c r="C10" s="145"/>
      <c r="D10" s="145"/>
      <c r="E10" s="145">
        <v>0</v>
      </c>
    </row>
    <row r="11" ht="15" customHeight="1" spans="1:5">
      <c r="A11" s="143" t="s">
        <v>452</v>
      </c>
      <c r="B11" s="142" t="s">
        <v>32</v>
      </c>
      <c r="C11" s="145"/>
      <c r="D11" s="145"/>
      <c r="E11" s="145">
        <v>0</v>
      </c>
    </row>
    <row r="12" ht="15" customHeight="1" spans="1:5">
      <c r="A12" s="143" t="s">
        <v>453</v>
      </c>
      <c r="B12" s="142" t="s">
        <v>36</v>
      </c>
      <c r="C12" s="145"/>
      <c r="D12" s="145"/>
      <c r="E12" s="145">
        <v>0</v>
      </c>
    </row>
    <row r="13" ht="15" customHeight="1" spans="1:5">
      <c r="A13" s="143" t="s">
        <v>454</v>
      </c>
      <c r="B13" s="142" t="s">
        <v>40</v>
      </c>
      <c r="C13" s="142" t="s">
        <v>447</v>
      </c>
      <c r="D13" s="142" t="s">
        <v>447</v>
      </c>
      <c r="E13" s="145"/>
    </row>
    <row r="14" ht="15" customHeight="1" spans="1:5">
      <c r="A14" s="143" t="s">
        <v>455</v>
      </c>
      <c r="B14" s="142" t="s">
        <v>43</v>
      </c>
      <c r="C14" s="142" t="s">
        <v>447</v>
      </c>
      <c r="D14" s="142" t="s">
        <v>447</v>
      </c>
      <c r="E14" s="145"/>
    </row>
    <row r="15" ht="15" customHeight="1" spans="1:5">
      <c r="A15" s="143" t="s">
        <v>456</v>
      </c>
      <c r="B15" s="142" t="s">
        <v>46</v>
      </c>
      <c r="C15" s="142" t="s">
        <v>447</v>
      </c>
      <c r="D15" s="142" t="s">
        <v>447</v>
      </c>
      <c r="E15" s="145"/>
    </row>
    <row r="16" ht="48" customHeight="1" spans="1:5">
      <c r="A16" s="146" t="s">
        <v>477</v>
      </c>
      <c r="B16" s="146"/>
      <c r="C16" s="146"/>
      <c r="D16" s="146"/>
      <c r="E16" s="146"/>
    </row>
    <row r="17" spans="1:1">
      <c r="A17" s="139" t="s">
        <v>432</v>
      </c>
    </row>
    <row r="18" spans="2:2">
      <c r="B18" s="147"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
    </sheetView>
  </sheetViews>
  <sheetFormatPr defaultColWidth="8.12962962962963" defaultRowHeight="15.6"/>
  <cols>
    <col min="1" max="1" width="5.62962962962963" style="106" customWidth="1"/>
    <col min="2" max="2" width="4.62962962962963" style="106" customWidth="1"/>
    <col min="3" max="3" width="10.75" style="106" customWidth="1"/>
    <col min="4" max="4" width="11.25" style="106" customWidth="1"/>
    <col min="5" max="5" width="10.6296296296296" style="106" customWidth="1"/>
    <col min="6" max="6" width="10.5" style="106" customWidth="1"/>
    <col min="7" max="7" width="10.3796296296296" style="106" customWidth="1"/>
    <col min="8" max="8" width="9.75" style="106" customWidth="1"/>
    <col min="9" max="9" width="8.75" style="106" customWidth="1"/>
    <col min="10" max="10" width="11" style="107" customWidth="1"/>
    <col min="11" max="12" width="12.3796296296296" style="106" customWidth="1"/>
    <col min="13" max="13" width="8.12962962962963" style="106"/>
    <col min="14" max="14" width="13.75" style="106"/>
    <col min="15" max="15" width="11.5" style="106"/>
    <col min="16" max="16" width="9.12962962962963" style="106" customWidth="1"/>
    <col min="17" max="16384" width="8.12962962962963" style="106"/>
  </cols>
  <sheetData>
    <row r="1" s="5" customFormat="1" ht="36" customHeight="1" spans="1:21">
      <c r="A1" s="108" t="s">
        <v>478</v>
      </c>
      <c r="B1" s="108"/>
      <c r="C1" s="108"/>
      <c r="D1" s="108"/>
      <c r="E1" s="108"/>
      <c r="F1" s="108"/>
      <c r="G1" s="108"/>
      <c r="H1" s="108"/>
      <c r="I1" s="108"/>
      <c r="J1" s="108"/>
      <c r="K1" s="108"/>
      <c r="L1" s="124"/>
      <c r="M1" s="124"/>
      <c r="N1" s="108"/>
      <c r="O1" s="108"/>
      <c r="P1" s="108"/>
      <c r="Q1" s="108"/>
      <c r="R1" s="108"/>
      <c r="S1" s="108"/>
      <c r="T1" s="108"/>
      <c r="U1" s="108"/>
    </row>
    <row r="2" s="5" customFormat="1" ht="18" customHeight="1" spans="1:21">
      <c r="A2" s="2"/>
      <c r="B2" s="2"/>
      <c r="C2" s="2"/>
      <c r="D2" s="2"/>
      <c r="E2" s="2"/>
      <c r="F2" s="2"/>
      <c r="G2" s="2"/>
      <c r="H2" s="2"/>
      <c r="I2" s="2"/>
      <c r="J2" s="2"/>
      <c r="K2" s="2"/>
      <c r="L2" s="125"/>
      <c r="M2" s="125"/>
      <c r="U2" s="133" t="s">
        <v>479</v>
      </c>
    </row>
    <row r="3" s="5" customFormat="1" ht="18" customHeight="1" spans="1:21">
      <c r="A3" s="91" t="s">
        <v>480</v>
      </c>
      <c r="B3" s="91" t="s">
        <v>481</v>
      </c>
      <c r="C3" s="2"/>
      <c r="D3" s="2"/>
      <c r="E3" s="109"/>
      <c r="F3" s="109"/>
      <c r="G3" s="2"/>
      <c r="H3" s="2"/>
      <c r="I3" s="2"/>
      <c r="J3" s="2"/>
      <c r="K3" s="2"/>
      <c r="L3" s="125"/>
      <c r="M3" s="125"/>
      <c r="U3" s="133" t="s">
        <v>3</v>
      </c>
    </row>
    <row r="4" s="5" customFormat="1" ht="24" customHeight="1" spans="1:21">
      <c r="A4" s="110" t="s">
        <v>6</v>
      </c>
      <c r="B4" s="110" t="s">
        <v>7</v>
      </c>
      <c r="C4" s="111" t="s">
        <v>482</v>
      </c>
      <c r="D4" s="110" t="s">
        <v>483</v>
      </c>
      <c r="E4" s="110" t="s">
        <v>484</v>
      </c>
      <c r="F4" s="112" t="s">
        <v>485</v>
      </c>
      <c r="G4" s="113"/>
      <c r="H4" s="113"/>
      <c r="I4" s="113"/>
      <c r="J4" s="113"/>
      <c r="K4" s="113"/>
      <c r="L4" s="113"/>
      <c r="M4" s="113"/>
      <c r="N4" s="113"/>
      <c r="O4" s="126"/>
      <c r="P4" s="64" t="s">
        <v>486</v>
      </c>
      <c r="Q4" s="110" t="s">
        <v>487</v>
      </c>
      <c r="R4" s="111" t="s">
        <v>488</v>
      </c>
      <c r="S4" s="134"/>
      <c r="T4" s="135" t="s">
        <v>489</v>
      </c>
      <c r="U4" s="134"/>
    </row>
    <row r="5" s="5" customFormat="1" ht="24" customHeight="1" spans="1:21">
      <c r="A5" s="110"/>
      <c r="B5" s="110"/>
      <c r="C5" s="114"/>
      <c r="D5" s="110"/>
      <c r="E5" s="110"/>
      <c r="F5" s="115" t="s">
        <v>124</v>
      </c>
      <c r="G5" s="115"/>
      <c r="H5" s="112" t="s">
        <v>490</v>
      </c>
      <c r="I5" s="126"/>
      <c r="J5" s="112" t="s">
        <v>491</v>
      </c>
      <c r="K5" s="126"/>
      <c r="L5" s="127" t="s">
        <v>492</v>
      </c>
      <c r="M5" s="128"/>
      <c r="N5" s="129" t="s">
        <v>493</v>
      </c>
      <c r="O5" s="130"/>
      <c r="P5" s="64"/>
      <c r="Q5" s="110"/>
      <c r="R5" s="116"/>
      <c r="S5" s="136"/>
      <c r="T5" s="137"/>
      <c r="U5" s="136"/>
    </row>
    <row r="6" s="5" customFormat="1" ht="24" customHeight="1" spans="1:21">
      <c r="A6" s="110"/>
      <c r="B6" s="110"/>
      <c r="C6" s="116"/>
      <c r="D6" s="110"/>
      <c r="E6" s="110"/>
      <c r="F6" s="115" t="s">
        <v>494</v>
      </c>
      <c r="G6" s="117" t="s">
        <v>495</v>
      </c>
      <c r="H6" s="115" t="s">
        <v>494</v>
      </c>
      <c r="I6" s="117" t="s">
        <v>495</v>
      </c>
      <c r="J6" s="115" t="s">
        <v>494</v>
      </c>
      <c r="K6" s="117" t="s">
        <v>495</v>
      </c>
      <c r="L6" s="115" t="s">
        <v>494</v>
      </c>
      <c r="M6" s="117" t="s">
        <v>495</v>
      </c>
      <c r="N6" s="115" t="s">
        <v>494</v>
      </c>
      <c r="O6" s="117" t="s">
        <v>495</v>
      </c>
      <c r="P6" s="64"/>
      <c r="Q6" s="110"/>
      <c r="R6" s="115" t="s">
        <v>494</v>
      </c>
      <c r="S6" s="138" t="s">
        <v>495</v>
      </c>
      <c r="T6" s="115" t="s">
        <v>494</v>
      </c>
      <c r="U6" s="117" t="s">
        <v>495</v>
      </c>
    </row>
    <row r="7" s="5" customFormat="1" ht="24" customHeight="1" spans="1:21">
      <c r="A7" s="110" t="s">
        <v>10</v>
      </c>
      <c r="B7" s="110"/>
      <c r="C7" s="110" t="s">
        <v>496</v>
      </c>
      <c r="D7" s="117" t="s">
        <v>497</v>
      </c>
      <c r="E7" s="118">
        <v>3</v>
      </c>
      <c r="F7" s="118" t="s">
        <v>498</v>
      </c>
      <c r="G7" s="119" t="s">
        <v>499</v>
      </c>
      <c r="H7" s="118">
        <v>6</v>
      </c>
      <c r="I7" s="118">
        <v>7</v>
      </c>
      <c r="J7" s="118">
        <v>8</v>
      </c>
      <c r="K7" s="118">
        <v>9</v>
      </c>
      <c r="L7" s="118">
        <v>10</v>
      </c>
      <c r="M7" s="118">
        <v>11</v>
      </c>
      <c r="N7" s="118">
        <v>12</v>
      </c>
      <c r="O7" s="118">
        <v>13</v>
      </c>
      <c r="P7" s="118">
        <v>14</v>
      </c>
      <c r="Q7" s="118">
        <v>15</v>
      </c>
      <c r="R7" s="118">
        <v>16</v>
      </c>
      <c r="S7" s="118">
        <v>17</v>
      </c>
      <c r="T7" s="118">
        <v>18</v>
      </c>
      <c r="U7" s="118">
        <v>19</v>
      </c>
    </row>
    <row r="8" s="5" customFormat="1" ht="24" customHeight="1" spans="1:21">
      <c r="A8" s="120" t="s">
        <v>129</v>
      </c>
      <c r="B8" s="110">
        <v>1</v>
      </c>
      <c r="C8" s="121">
        <f>SUM(E8,G8,P8,Q8,S8,U8)</f>
        <v>209876.01</v>
      </c>
      <c r="D8" s="121">
        <f>SUM(E8,F8,P8,Q8,R8,T8)</f>
        <v>1198147.18</v>
      </c>
      <c r="E8" s="121">
        <v>20338.18</v>
      </c>
      <c r="F8" s="121">
        <f>SUM(H8,J8,L8,N8)</f>
        <v>1177809</v>
      </c>
      <c r="G8" s="121">
        <f>SUM(I8,K8,M8,O8)</f>
        <v>189537.83</v>
      </c>
      <c r="H8" s="121"/>
      <c r="I8" s="121"/>
      <c r="J8" s="121"/>
      <c r="K8" s="121"/>
      <c r="L8" s="131"/>
      <c r="M8" s="131"/>
      <c r="N8" s="132">
        <v>1177809</v>
      </c>
      <c r="O8" s="132">
        <v>189537.83</v>
      </c>
      <c r="P8" s="132"/>
      <c r="Q8" s="132"/>
      <c r="R8" s="132"/>
      <c r="S8" s="132"/>
      <c r="T8" s="132"/>
      <c r="U8" s="132"/>
    </row>
    <row r="9" s="5" customFormat="1" ht="41.1" customHeight="1" spans="1:21">
      <c r="A9" s="122" t="s">
        <v>500</v>
      </c>
      <c r="B9" s="122"/>
      <c r="C9" s="122"/>
      <c r="D9" s="122"/>
      <c r="E9" s="122"/>
      <c r="F9" s="122"/>
      <c r="G9" s="122"/>
      <c r="H9" s="122"/>
      <c r="I9" s="122"/>
      <c r="J9" s="122"/>
      <c r="K9" s="122"/>
      <c r="L9" s="122"/>
      <c r="M9" s="122"/>
      <c r="N9" s="122"/>
      <c r="O9" s="122"/>
      <c r="P9" s="122"/>
      <c r="Q9" s="122"/>
      <c r="R9" s="122"/>
      <c r="S9" s="122"/>
      <c r="T9" s="122"/>
      <c r="U9" s="122"/>
    </row>
    <row r="10" ht="26.25" customHeight="1" spans="1:10">
      <c r="A10" s="123"/>
      <c r="B10" s="123"/>
      <c r="C10" s="123"/>
      <c r="D10" s="123"/>
      <c r="E10" s="123"/>
      <c r="F10" s="123"/>
      <c r="G10" s="123"/>
      <c r="H10" s="123"/>
      <c r="I10" s="123"/>
      <c r="J10" s="12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8" sqref="D8"/>
    </sheetView>
  </sheetViews>
  <sheetFormatPr defaultColWidth="9" defaultRowHeight="14.4"/>
  <cols>
    <col min="1" max="3" width="20.6296296296296" style="59" customWidth="1"/>
    <col min="4" max="4" width="59.6296296296296" style="59" customWidth="1"/>
    <col min="5" max="16384" width="9" style="59"/>
  </cols>
  <sheetData>
    <row r="1" spans="1:1">
      <c r="A1" s="59" t="s">
        <v>501</v>
      </c>
    </row>
    <row r="2" ht="29.45" customHeight="1" spans="1:4">
      <c r="A2" s="60" t="s">
        <v>502</v>
      </c>
      <c r="B2" s="60"/>
      <c r="C2" s="60"/>
      <c r="D2" s="60"/>
    </row>
    <row r="3" s="91" customFormat="1" ht="12" spans="1:7">
      <c r="A3" s="92" t="s">
        <v>2</v>
      </c>
      <c r="B3" s="92"/>
      <c r="C3" s="93"/>
      <c r="D3" s="37"/>
      <c r="E3" s="93"/>
      <c r="F3" s="93"/>
      <c r="G3" s="94"/>
    </row>
    <row r="4" ht="66" customHeight="1" spans="1:4">
      <c r="A4" s="95" t="s">
        <v>503</v>
      </c>
      <c r="B4" s="96" t="s">
        <v>504</v>
      </c>
      <c r="C4" s="97"/>
      <c r="D4" s="98" t="s">
        <v>505</v>
      </c>
    </row>
    <row r="5" ht="77.1" customHeight="1" spans="1:4">
      <c r="A5" s="99"/>
      <c r="B5" s="96" t="s">
        <v>506</v>
      </c>
      <c r="C5" s="97"/>
      <c r="D5" s="98" t="s">
        <v>507</v>
      </c>
    </row>
    <row r="6" ht="99" customHeight="1" spans="1:4">
      <c r="A6" s="99"/>
      <c r="B6" s="96" t="s">
        <v>508</v>
      </c>
      <c r="C6" s="97"/>
      <c r="D6" s="98" t="s">
        <v>509</v>
      </c>
    </row>
    <row r="7" ht="51" customHeight="1" spans="1:4">
      <c r="A7" s="99"/>
      <c r="B7" s="96" t="s">
        <v>510</v>
      </c>
      <c r="C7" s="97"/>
      <c r="D7" s="98" t="s">
        <v>511</v>
      </c>
    </row>
    <row r="8" ht="116.1" customHeight="1" spans="1:4">
      <c r="A8" s="100"/>
      <c r="B8" s="96" t="s">
        <v>512</v>
      </c>
      <c r="C8" s="97"/>
      <c r="D8" s="98" t="s">
        <v>513</v>
      </c>
    </row>
    <row r="9" ht="57" customHeight="1" spans="1:4">
      <c r="A9" s="95" t="s">
        <v>514</v>
      </c>
      <c r="B9" s="96" t="s">
        <v>515</v>
      </c>
      <c r="C9" s="97"/>
      <c r="D9" s="98" t="s">
        <v>516</v>
      </c>
    </row>
    <row r="10" ht="57" customHeight="1" spans="1:4">
      <c r="A10" s="99"/>
      <c r="B10" s="95" t="s">
        <v>517</v>
      </c>
      <c r="C10" s="101" t="s">
        <v>518</v>
      </c>
      <c r="D10" s="98" t="s">
        <v>519</v>
      </c>
    </row>
    <row r="11" ht="57" customHeight="1" spans="1:4">
      <c r="A11" s="100"/>
      <c r="B11" s="100"/>
      <c r="C11" s="101" t="s">
        <v>520</v>
      </c>
      <c r="D11" s="98" t="s">
        <v>521</v>
      </c>
    </row>
    <row r="12" ht="60" customHeight="1" spans="1:4">
      <c r="A12" s="96" t="s">
        <v>522</v>
      </c>
      <c r="B12" s="102"/>
      <c r="C12" s="97"/>
      <c r="D12" s="98" t="s">
        <v>523</v>
      </c>
    </row>
    <row r="13" ht="60" customHeight="1" spans="1:4">
      <c r="A13" s="96" t="s">
        <v>524</v>
      </c>
      <c r="B13" s="102"/>
      <c r="C13" s="97"/>
      <c r="D13" s="98" t="s">
        <v>525</v>
      </c>
    </row>
    <row r="14" ht="60" customHeight="1" spans="1:4">
      <c r="A14" s="96" t="s">
        <v>526</v>
      </c>
      <c r="B14" s="102"/>
      <c r="C14" s="97"/>
      <c r="D14" s="98" t="s">
        <v>527</v>
      </c>
    </row>
    <row r="15" ht="60" customHeight="1" spans="1:4">
      <c r="A15" s="78" t="s">
        <v>528</v>
      </c>
      <c r="B15" s="79"/>
      <c r="C15" s="80"/>
      <c r="D15" s="103" t="s">
        <v>529</v>
      </c>
    </row>
    <row r="16" ht="60" customHeight="1" spans="1:4">
      <c r="A16" s="78" t="s">
        <v>530</v>
      </c>
      <c r="B16" s="79"/>
      <c r="C16" s="80"/>
      <c r="D16" s="103" t="s">
        <v>531</v>
      </c>
    </row>
    <row r="18" ht="27.95" customHeight="1" spans="1:4">
      <c r="A18" s="104" t="s">
        <v>532</v>
      </c>
      <c r="B18" s="104"/>
      <c r="C18" s="104"/>
      <c r="D18" s="104"/>
    </row>
    <row r="19" spans="5:10">
      <c r="E19" s="105"/>
      <c r="F19" s="105"/>
      <c r="G19" s="105"/>
      <c r="H19" s="105"/>
      <c r="I19" s="105"/>
      <c r="J19" s="10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
  <sheetViews>
    <sheetView showGridLines="0" view="pageBreakPreview" zoomScaleNormal="100" workbookViewId="0">
      <pane xSplit="2" ySplit="4" topLeftCell="C5" activePane="bottomRight" state="frozen"/>
      <selection/>
      <selection pane="topRight"/>
      <selection pane="bottomLeft"/>
      <selection pane="bottomRight" activeCell="C4" sqref="C4:P4"/>
    </sheetView>
  </sheetViews>
  <sheetFormatPr defaultColWidth="9" defaultRowHeight="14.4"/>
  <cols>
    <col min="1" max="1" width="15.25" style="59" customWidth="1"/>
    <col min="2" max="2" width="7.25" style="59" customWidth="1"/>
    <col min="3" max="3" width="8.75" style="59" customWidth="1"/>
    <col min="4" max="4" width="5" style="59" customWidth="1"/>
    <col min="5" max="5" width="11.1296296296296" style="59" customWidth="1"/>
    <col min="6" max="6" width="6.75" style="59" customWidth="1"/>
    <col min="7" max="7" width="5.12962962962963" style="59" customWidth="1"/>
    <col min="8" max="8" width="5.87962962962963" style="59" customWidth="1"/>
    <col min="9" max="9" width="9.62962962962963" style="59" customWidth="1"/>
    <col min="10" max="10" width="6.75" style="59" customWidth="1"/>
    <col min="11" max="11" width="10.1296296296296" style="59" customWidth="1"/>
    <col min="12" max="12" width="10.8796296296296" style="59" customWidth="1"/>
    <col min="13" max="13" width="6" style="59" customWidth="1"/>
    <col min="14" max="14" width="9.75" style="59" customWidth="1"/>
    <col min="15" max="15" width="23.75" style="59" customWidth="1"/>
    <col min="16" max="16" width="19.75" style="59" customWidth="1"/>
    <col min="17" max="16384" width="9" style="59"/>
  </cols>
  <sheetData>
    <row r="1" ht="14.45" customHeight="1" spans="1:1">
      <c r="A1" s="59" t="s">
        <v>533</v>
      </c>
    </row>
    <row r="2" ht="33.75" customHeight="1" spans="1:16">
      <c r="A2" s="60" t="s">
        <v>534</v>
      </c>
      <c r="B2" s="60"/>
      <c r="C2" s="60"/>
      <c r="D2" s="60"/>
      <c r="E2" s="60"/>
      <c r="F2" s="60"/>
      <c r="G2" s="60"/>
      <c r="H2" s="60"/>
      <c r="I2" s="60"/>
      <c r="J2" s="60"/>
      <c r="K2" s="60"/>
      <c r="L2" s="60"/>
      <c r="M2" s="60"/>
      <c r="N2" s="60"/>
      <c r="O2" s="60"/>
      <c r="P2" s="60"/>
    </row>
    <row r="3" ht="25.9" customHeight="1" spans="1:17">
      <c r="A3" s="61" t="s">
        <v>535</v>
      </c>
      <c r="B3" s="61"/>
      <c r="C3" s="61"/>
      <c r="D3" s="61"/>
      <c r="E3" s="61"/>
      <c r="F3" s="61"/>
      <c r="G3" s="61"/>
      <c r="H3" s="61"/>
      <c r="I3" s="61"/>
      <c r="J3" s="61"/>
      <c r="K3" s="61"/>
      <c r="L3" s="61"/>
      <c r="M3" s="61"/>
      <c r="N3" s="61"/>
      <c r="O3" s="61"/>
      <c r="P3" s="61"/>
      <c r="Q3" s="90"/>
    </row>
    <row r="4" ht="30.6" customHeight="1" spans="1:17">
      <c r="A4" s="62" t="s">
        <v>536</v>
      </c>
      <c r="B4" s="62"/>
      <c r="C4" s="63" t="s">
        <v>481</v>
      </c>
      <c r="D4" s="63"/>
      <c r="E4" s="63"/>
      <c r="F4" s="63"/>
      <c r="G4" s="63"/>
      <c r="H4" s="63"/>
      <c r="I4" s="63"/>
      <c r="J4" s="63"/>
      <c r="K4" s="63"/>
      <c r="L4" s="63"/>
      <c r="M4" s="63"/>
      <c r="N4" s="63"/>
      <c r="O4" s="63"/>
      <c r="P4" s="63"/>
      <c r="Q4" s="90"/>
    </row>
    <row r="5" ht="62.45" customHeight="1" spans="1:17">
      <c r="A5" s="64" t="s">
        <v>537</v>
      </c>
      <c r="B5" s="64"/>
      <c r="C5" s="65" t="s">
        <v>538</v>
      </c>
      <c r="D5" s="65"/>
      <c r="E5" s="65"/>
      <c r="F5" s="66" t="s">
        <v>539</v>
      </c>
      <c r="G5" s="66"/>
      <c r="H5" s="66" t="s">
        <v>540</v>
      </c>
      <c r="I5" s="66"/>
      <c r="J5" s="66" t="s">
        <v>541</v>
      </c>
      <c r="K5" s="66"/>
      <c r="L5" s="66" t="s">
        <v>542</v>
      </c>
      <c r="M5" s="66"/>
      <c r="N5" s="66" t="s">
        <v>543</v>
      </c>
      <c r="O5" s="66" t="s">
        <v>544</v>
      </c>
      <c r="P5" s="65" t="s">
        <v>545</v>
      </c>
      <c r="Q5" s="90"/>
    </row>
    <row r="6" ht="24" customHeight="1" spans="1:17">
      <c r="A6" s="64"/>
      <c r="B6" s="64"/>
      <c r="C6" s="67" t="s">
        <v>10</v>
      </c>
      <c r="D6" s="68"/>
      <c r="E6" s="69"/>
      <c r="F6" s="70">
        <v>1</v>
      </c>
      <c r="G6" s="71"/>
      <c r="H6" s="70">
        <v>2</v>
      </c>
      <c r="I6" s="71"/>
      <c r="J6" s="70" t="s">
        <v>546</v>
      </c>
      <c r="K6" s="71"/>
      <c r="L6" s="70">
        <v>4</v>
      </c>
      <c r="M6" s="71"/>
      <c r="N6" s="66" t="s">
        <v>547</v>
      </c>
      <c r="O6" s="66">
        <v>6</v>
      </c>
      <c r="P6" s="65">
        <v>7</v>
      </c>
      <c r="Q6" s="90"/>
    </row>
    <row r="7" ht="72" customHeight="1" spans="1:17">
      <c r="A7" s="64"/>
      <c r="B7" s="64"/>
      <c r="C7" s="62" t="s">
        <v>548</v>
      </c>
      <c r="D7" s="62"/>
      <c r="E7" s="62"/>
      <c r="F7" s="72">
        <f>SUM(F8,F9)</f>
        <v>4986500</v>
      </c>
      <c r="G7" s="72"/>
      <c r="H7" s="72">
        <f>SUM(H8,H9)</f>
        <v>0</v>
      </c>
      <c r="I7" s="72"/>
      <c r="J7" s="72">
        <f t="shared" ref="J7:J12" si="0">F7+H7</f>
        <v>4986500</v>
      </c>
      <c r="K7" s="72"/>
      <c r="L7" s="72">
        <f>SUM(L8,L9)</f>
        <v>4370334.87</v>
      </c>
      <c r="M7" s="72"/>
      <c r="N7" s="86" t="str">
        <f t="shared" ref="N7:N12" si="1">IF(J7&gt;0,ROUND(L7/J7,3)*100&amp;"%","—")</f>
        <v>87.6%</v>
      </c>
      <c r="O7" s="64" t="s">
        <v>549</v>
      </c>
      <c r="P7" s="62"/>
      <c r="Q7" s="90"/>
    </row>
    <row r="8" ht="68.1" customHeight="1" spans="1:17">
      <c r="A8" s="64"/>
      <c r="B8" s="64"/>
      <c r="C8" s="64" t="s">
        <v>171</v>
      </c>
      <c r="D8" s="62" t="s">
        <v>548</v>
      </c>
      <c r="E8" s="62"/>
      <c r="F8" s="73">
        <v>3625400</v>
      </c>
      <c r="G8" s="73"/>
      <c r="H8" s="73"/>
      <c r="I8" s="73"/>
      <c r="J8" s="73">
        <f t="shared" si="0"/>
        <v>3625400</v>
      </c>
      <c r="K8" s="73"/>
      <c r="L8" s="73">
        <v>3604099.32</v>
      </c>
      <c r="M8" s="73"/>
      <c r="N8" s="87" t="str">
        <f t="shared" si="1"/>
        <v>99.4%</v>
      </c>
      <c r="O8" s="64" t="s">
        <v>550</v>
      </c>
      <c r="P8" s="62"/>
      <c r="Q8" s="90"/>
    </row>
    <row r="9" ht="164.1" customHeight="1" spans="1:17">
      <c r="A9" s="64"/>
      <c r="B9" s="64"/>
      <c r="C9" s="64" t="s">
        <v>172</v>
      </c>
      <c r="D9" s="62" t="s">
        <v>548</v>
      </c>
      <c r="E9" s="62"/>
      <c r="F9" s="72">
        <f>SUM(F10:G12)</f>
        <v>1361100</v>
      </c>
      <c r="G9" s="72"/>
      <c r="H9" s="72">
        <f>SUM(H10:I12)</f>
        <v>0</v>
      </c>
      <c r="I9" s="72"/>
      <c r="J9" s="72">
        <f t="shared" si="0"/>
        <v>1361100</v>
      </c>
      <c r="K9" s="72"/>
      <c r="L9" s="72">
        <f>SUM(L10:M12)</f>
        <v>766235.55</v>
      </c>
      <c r="M9" s="72"/>
      <c r="N9" s="87" t="str">
        <f t="shared" si="1"/>
        <v>56.3%</v>
      </c>
      <c r="O9" s="64" t="s">
        <v>551</v>
      </c>
      <c r="P9" s="62"/>
      <c r="Q9" s="90"/>
    </row>
    <row r="10" ht="30" customHeight="1" spans="1:17">
      <c r="A10" s="64"/>
      <c r="B10" s="64"/>
      <c r="C10" s="64"/>
      <c r="D10" s="62" t="s">
        <v>552</v>
      </c>
      <c r="E10" s="62"/>
      <c r="F10" s="73">
        <v>1361100</v>
      </c>
      <c r="G10" s="73"/>
      <c r="H10" s="73"/>
      <c r="I10" s="73"/>
      <c r="J10" s="73">
        <f t="shared" si="0"/>
        <v>1361100</v>
      </c>
      <c r="K10" s="73"/>
      <c r="L10" s="73">
        <v>766235.55</v>
      </c>
      <c r="M10" s="73"/>
      <c r="N10" s="87" t="str">
        <f t="shared" si="1"/>
        <v>56.3%</v>
      </c>
      <c r="O10" s="62"/>
      <c r="P10" s="62"/>
      <c r="Q10" s="90"/>
    </row>
    <row r="11" ht="30" customHeight="1" spans="1:17">
      <c r="A11" s="64"/>
      <c r="B11" s="64"/>
      <c r="C11" s="64"/>
      <c r="D11" s="62" t="s">
        <v>553</v>
      </c>
      <c r="E11" s="62"/>
      <c r="F11" s="73"/>
      <c r="G11" s="73"/>
      <c r="H11" s="73"/>
      <c r="I11" s="73"/>
      <c r="J11" s="73">
        <f t="shared" si="0"/>
        <v>0</v>
      </c>
      <c r="K11" s="73"/>
      <c r="L11" s="73"/>
      <c r="M11" s="73"/>
      <c r="N11" s="87" t="str">
        <f t="shared" si="1"/>
        <v>—</v>
      </c>
      <c r="O11" s="62"/>
      <c r="P11" s="62"/>
      <c r="Q11" s="90"/>
    </row>
    <row r="12" ht="30" customHeight="1" spans="1:17">
      <c r="A12" s="64"/>
      <c r="B12" s="64"/>
      <c r="C12" s="64"/>
      <c r="D12" s="62" t="s">
        <v>554</v>
      </c>
      <c r="E12" s="62"/>
      <c r="F12" s="73"/>
      <c r="G12" s="73"/>
      <c r="H12" s="73"/>
      <c r="I12" s="73"/>
      <c r="J12" s="73">
        <f t="shared" si="0"/>
        <v>0</v>
      </c>
      <c r="K12" s="73"/>
      <c r="L12" s="73"/>
      <c r="M12" s="73"/>
      <c r="N12" s="87" t="str">
        <f t="shared" si="1"/>
        <v>—</v>
      </c>
      <c r="O12" s="62"/>
      <c r="P12" s="62"/>
      <c r="Q12" s="90"/>
    </row>
    <row r="13" ht="15.95" customHeight="1" spans="1:17">
      <c r="A13" s="64" t="s">
        <v>555</v>
      </c>
      <c r="B13" s="64"/>
      <c r="C13" s="74" t="s">
        <v>556</v>
      </c>
      <c r="D13" s="75"/>
      <c r="E13" s="75"/>
      <c r="F13" s="75"/>
      <c r="G13" s="75"/>
      <c r="H13" s="75"/>
      <c r="I13" s="75"/>
      <c r="J13" s="75"/>
      <c r="K13" s="75"/>
      <c r="L13" s="75"/>
      <c r="M13" s="75"/>
      <c r="N13" s="75"/>
      <c r="O13" s="75"/>
      <c r="P13" s="88"/>
      <c r="Q13" s="90"/>
    </row>
    <row r="14" ht="73.9" customHeight="1" spans="1:17">
      <c r="A14" s="64"/>
      <c r="B14" s="64"/>
      <c r="C14" s="76"/>
      <c r="D14" s="77"/>
      <c r="E14" s="77"/>
      <c r="F14" s="77"/>
      <c r="G14" s="77"/>
      <c r="H14" s="77"/>
      <c r="I14" s="77"/>
      <c r="J14" s="77"/>
      <c r="K14" s="77"/>
      <c r="L14" s="77"/>
      <c r="M14" s="77"/>
      <c r="N14" s="77"/>
      <c r="O14" s="77"/>
      <c r="P14" s="89"/>
      <c r="Q14" s="90"/>
    </row>
    <row r="15" ht="25.9" customHeight="1" spans="1:17">
      <c r="A15" s="61" t="s">
        <v>557</v>
      </c>
      <c r="B15" s="61"/>
      <c r="C15" s="61"/>
      <c r="D15" s="61"/>
      <c r="E15" s="61"/>
      <c r="F15" s="61"/>
      <c r="G15" s="61"/>
      <c r="H15" s="61"/>
      <c r="I15" s="61"/>
      <c r="J15" s="61"/>
      <c r="K15" s="61"/>
      <c r="L15" s="61"/>
      <c r="M15" s="61"/>
      <c r="N15" s="61"/>
      <c r="O15" s="61"/>
      <c r="P15" s="61"/>
      <c r="Q15" s="90"/>
    </row>
    <row r="16" ht="28.9" customHeight="1" spans="1:17">
      <c r="A16" s="65" t="s">
        <v>558</v>
      </c>
      <c r="B16" s="65"/>
      <c r="C16" s="65"/>
      <c r="D16" s="65"/>
      <c r="E16" s="65"/>
      <c r="F16" s="65"/>
      <c r="G16" s="65" t="s">
        <v>559</v>
      </c>
      <c r="H16" s="65"/>
      <c r="I16" s="66" t="s">
        <v>560</v>
      </c>
      <c r="J16" s="66"/>
      <c r="K16" s="66" t="s">
        <v>561</v>
      </c>
      <c r="L16" s="66" t="s">
        <v>562</v>
      </c>
      <c r="M16" s="66" t="s">
        <v>563</v>
      </c>
      <c r="N16" s="66"/>
      <c r="O16" s="66"/>
      <c r="P16" s="66"/>
      <c r="Q16" s="90"/>
    </row>
    <row r="17" ht="28.9" customHeight="1" spans="1:17">
      <c r="A17" s="65" t="s">
        <v>564</v>
      </c>
      <c r="B17" s="65" t="s">
        <v>565</v>
      </c>
      <c r="C17" s="65"/>
      <c r="D17" s="65"/>
      <c r="E17" s="65" t="s">
        <v>566</v>
      </c>
      <c r="F17" s="65"/>
      <c r="G17" s="65"/>
      <c r="H17" s="65"/>
      <c r="I17" s="66"/>
      <c r="J17" s="66"/>
      <c r="K17" s="66"/>
      <c r="L17" s="66"/>
      <c r="M17" s="66"/>
      <c r="N17" s="66"/>
      <c r="O17" s="66"/>
      <c r="P17" s="66"/>
      <c r="Q17" s="90"/>
    </row>
    <row r="18" ht="28.9" customHeight="1" spans="1:17">
      <c r="A18" s="62" t="s">
        <v>567</v>
      </c>
      <c r="B18" s="62" t="s">
        <v>568</v>
      </c>
      <c r="C18" s="62"/>
      <c r="D18" s="62"/>
      <c r="E18" s="62"/>
      <c r="F18" s="62"/>
      <c r="G18" s="64"/>
      <c r="H18" s="64"/>
      <c r="I18" s="64"/>
      <c r="J18" s="64"/>
      <c r="K18" s="64"/>
      <c r="L18" s="64"/>
      <c r="M18" s="63"/>
      <c r="N18" s="63"/>
      <c r="O18" s="63"/>
      <c r="P18" s="63"/>
      <c r="Q18" s="90"/>
    </row>
    <row r="19" ht="28.9" customHeight="1" spans="1:17">
      <c r="A19" s="62"/>
      <c r="B19" s="78"/>
      <c r="C19" s="79"/>
      <c r="D19" s="80"/>
      <c r="E19" s="54" t="s">
        <v>569</v>
      </c>
      <c r="F19" s="81"/>
      <c r="G19" s="54" t="s">
        <v>570</v>
      </c>
      <c r="H19" s="81"/>
      <c r="I19" s="54" t="s">
        <v>571</v>
      </c>
      <c r="J19" s="81"/>
      <c r="K19" s="54" t="s">
        <v>572</v>
      </c>
      <c r="L19" s="54" t="s">
        <v>571</v>
      </c>
      <c r="M19" s="64" t="s">
        <v>573</v>
      </c>
      <c r="N19" s="64"/>
      <c r="O19" s="64"/>
      <c r="P19" s="64"/>
      <c r="Q19" s="90"/>
    </row>
    <row r="20" ht="28.9" customHeight="1" spans="1:17">
      <c r="A20" s="62"/>
      <c r="B20" s="78"/>
      <c r="C20" s="79"/>
      <c r="D20" s="80"/>
      <c r="E20" s="54" t="s">
        <v>574</v>
      </c>
      <c r="F20" s="81"/>
      <c r="G20" s="54" t="s">
        <v>570</v>
      </c>
      <c r="H20" s="81"/>
      <c r="I20" s="54" t="s">
        <v>575</v>
      </c>
      <c r="J20" s="81"/>
      <c r="K20" s="54" t="s">
        <v>576</v>
      </c>
      <c r="L20" s="54" t="s">
        <v>577</v>
      </c>
      <c r="M20" s="64" t="s">
        <v>573</v>
      </c>
      <c r="N20" s="64"/>
      <c r="O20" s="64"/>
      <c r="P20" s="64"/>
      <c r="Q20" s="90"/>
    </row>
    <row r="21" ht="28.9" customHeight="1" spans="1:17">
      <c r="A21" s="62"/>
      <c r="B21" s="78"/>
      <c r="C21" s="79"/>
      <c r="D21" s="80"/>
      <c r="E21" s="54" t="s">
        <v>578</v>
      </c>
      <c r="F21" s="81"/>
      <c r="G21" s="54" t="s">
        <v>570</v>
      </c>
      <c r="H21" s="81"/>
      <c r="I21" s="54" t="s">
        <v>579</v>
      </c>
      <c r="J21" s="81"/>
      <c r="K21" s="54" t="s">
        <v>580</v>
      </c>
      <c r="L21" s="54" t="s">
        <v>581</v>
      </c>
      <c r="M21" s="64" t="s">
        <v>573</v>
      </c>
      <c r="N21" s="64"/>
      <c r="O21" s="64"/>
      <c r="P21" s="64"/>
      <c r="Q21" s="90"/>
    </row>
    <row r="22" ht="28.9" customHeight="1" spans="1:17">
      <c r="A22" s="62"/>
      <c r="B22" s="78"/>
      <c r="C22" s="79"/>
      <c r="D22" s="80"/>
      <c r="E22" s="54" t="s">
        <v>582</v>
      </c>
      <c r="F22" s="81"/>
      <c r="G22" s="54" t="s">
        <v>570</v>
      </c>
      <c r="H22" s="81"/>
      <c r="I22" s="54" t="s">
        <v>583</v>
      </c>
      <c r="J22" s="81"/>
      <c r="K22" s="54" t="s">
        <v>572</v>
      </c>
      <c r="L22" s="54" t="s">
        <v>584</v>
      </c>
      <c r="M22" s="64" t="s">
        <v>573</v>
      </c>
      <c r="N22" s="64"/>
      <c r="O22" s="64"/>
      <c r="P22" s="64"/>
      <c r="Q22" s="90"/>
    </row>
    <row r="23" ht="28.9" customHeight="1" spans="1:17">
      <c r="A23" s="62"/>
      <c r="B23" s="78"/>
      <c r="C23" s="79"/>
      <c r="D23" s="80"/>
      <c r="E23" s="54" t="s">
        <v>585</v>
      </c>
      <c r="F23" s="81"/>
      <c r="G23" s="54" t="s">
        <v>570</v>
      </c>
      <c r="H23" s="81"/>
      <c r="I23" s="54" t="s">
        <v>586</v>
      </c>
      <c r="J23" s="81"/>
      <c r="K23" s="54" t="s">
        <v>587</v>
      </c>
      <c r="L23" s="54" t="s">
        <v>588</v>
      </c>
      <c r="M23" s="64" t="s">
        <v>573</v>
      </c>
      <c r="N23" s="64"/>
      <c r="O23" s="64"/>
      <c r="P23" s="64"/>
      <c r="Q23" s="90"/>
    </row>
    <row r="24" ht="28.9" customHeight="1" spans="1:17">
      <c r="A24" s="62"/>
      <c r="B24" s="78"/>
      <c r="C24" s="79"/>
      <c r="D24" s="80"/>
      <c r="E24" s="54" t="s">
        <v>589</v>
      </c>
      <c r="F24" s="81"/>
      <c r="G24" s="54" t="s">
        <v>570</v>
      </c>
      <c r="H24" s="81"/>
      <c r="I24" s="54" t="s">
        <v>24</v>
      </c>
      <c r="J24" s="81"/>
      <c r="K24" s="54" t="s">
        <v>572</v>
      </c>
      <c r="L24" s="54" t="s">
        <v>24</v>
      </c>
      <c r="M24" s="64" t="s">
        <v>573</v>
      </c>
      <c r="N24" s="64"/>
      <c r="O24" s="64"/>
      <c r="P24" s="64"/>
      <c r="Q24" s="90"/>
    </row>
    <row r="25" ht="28.9" customHeight="1" spans="1:17">
      <c r="A25" s="62"/>
      <c r="B25" s="78"/>
      <c r="C25" s="79"/>
      <c r="D25" s="80"/>
      <c r="E25" s="54" t="s">
        <v>590</v>
      </c>
      <c r="F25" s="81"/>
      <c r="G25" s="54" t="s">
        <v>570</v>
      </c>
      <c r="H25" s="81"/>
      <c r="I25" s="54" t="s">
        <v>85</v>
      </c>
      <c r="J25" s="81"/>
      <c r="K25" s="54" t="s">
        <v>591</v>
      </c>
      <c r="L25" s="54" t="s">
        <v>85</v>
      </c>
      <c r="M25" s="64" t="s">
        <v>573</v>
      </c>
      <c r="N25" s="64"/>
      <c r="O25" s="64"/>
      <c r="P25" s="64"/>
      <c r="Q25" s="90"/>
    </row>
    <row r="26" ht="28.9" customHeight="1" spans="1:17">
      <c r="A26" s="62"/>
      <c r="B26" s="62" t="s">
        <v>592</v>
      </c>
      <c r="C26" s="62"/>
      <c r="D26" s="62"/>
      <c r="E26" s="62"/>
      <c r="F26" s="62"/>
      <c r="G26" s="64"/>
      <c r="H26" s="64"/>
      <c r="I26" s="64"/>
      <c r="J26" s="64"/>
      <c r="K26" s="64"/>
      <c r="L26" s="64"/>
      <c r="M26" s="64"/>
      <c r="N26" s="64"/>
      <c r="O26" s="64"/>
      <c r="P26" s="64"/>
      <c r="Q26" s="90"/>
    </row>
    <row r="27" ht="28.9" customHeight="1" spans="1:17">
      <c r="A27" s="62"/>
      <c r="B27" s="78"/>
      <c r="C27" s="79"/>
      <c r="D27" s="80"/>
      <c r="E27" s="78" t="s">
        <v>593</v>
      </c>
      <c r="F27" s="80"/>
      <c r="G27" s="64" t="s">
        <v>570</v>
      </c>
      <c r="H27" s="64"/>
      <c r="I27" s="64">
        <v>90</v>
      </c>
      <c r="J27" s="64"/>
      <c r="K27" s="64" t="s">
        <v>591</v>
      </c>
      <c r="L27" s="64">
        <v>90</v>
      </c>
      <c r="M27" s="64" t="s">
        <v>573</v>
      </c>
      <c r="N27" s="64"/>
      <c r="O27" s="64"/>
      <c r="P27" s="64"/>
      <c r="Q27" s="90"/>
    </row>
    <row r="28" ht="28.9" customHeight="1" spans="1:17">
      <c r="A28" s="62"/>
      <c r="B28" s="78"/>
      <c r="C28" s="79"/>
      <c r="D28" s="80"/>
      <c r="E28" s="78" t="s">
        <v>594</v>
      </c>
      <c r="F28" s="80"/>
      <c r="G28" s="64" t="s">
        <v>570</v>
      </c>
      <c r="H28" s="64"/>
      <c r="I28" s="64">
        <v>90</v>
      </c>
      <c r="J28" s="64"/>
      <c r="K28" s="64" t="s">
        <v>591</v>
      </c>
      <c r="L28" s="64">
        <v>90</v>
      </c>
      <c r="M28" s="64" t="s">
        <v>573</v>
      </c>
      <c r="N28" s="64"/>
      <c r="O28" s="64"/>
      <c r="P28" s="64"/>
      <c r="Q28" s="90"/>
    </row>
    <row r="29" ht="28.9" customHeight="1" spans="1:17">
      <c r="A29" s="62"/>
      <c r="B29" s="78"/>
      <c r="C29" s="79"/>
      <c r="D29" s="80"/>
      <c r="E29" s="78" t="s">
        <v>595</v>
      </c>
      <c r="F29" s="80"/>
      <c r="G29" s="64" t="s">
        <v>596</v>
      </c>
      <c r="H29" s="64"/>
      <c r="I29" s="64">
        <v>100</v>
      </c>
      <c r="J29" s="64"/>
      <c r="K29" s="64" t="s">
        <v>591</v>
      </c>
      <c r="L29" s="64">
        <v>100</v>
      </c>
      <c r="M29" s="64" t="s">
        <v>573</v>
      </c>
      <c r="N29" s="64"/>
      <c r="O29" s="64"/>
      <c r="P29" s="64"/>
      <c r="Q29" s="90"/>
    </row>
    <row r="30" ht="28.9" customHeight="1" spans="1:17">
      <c r="A30" s="62"/>
      <c r="B30" s="78"/>
      <c r="C30" s="79"/>
      <c r="D30" s="80"/>
      <c r="E30" s="78" t="s">
        <v>597</v>
      </c>
      <c r="F30" s="80"/>
      <c r="G30" s="64" t="s">
        <v>570</v>
      </c>
      <c r="H30" s="64"/>
      <c r="I30" s="64">
        <v>90</v>
      </c>
      <c r="J30" s="64"/>
      <c r="K30" s="64" t="s">
        <v>591</v>
      </c>
      <c r="L30" s="64">
        <v>90</v>
      </c>
      <c r="M30" s="64" t="s">
        <v>573</v>
      </c>
      <c r="N30" s="64"/>
      <c r="O30" s="64"/>
      <c r="P30" s="64"/>
      <c r="Q30" s="90"/>
    </row>
    <row r="31" ht="28.9" customHeight="1" spans="1:17">
      <c r="A31" s="62"/>
      <c r="B31" s="78"/>
      <c r="C31" s="79"/>
      <c r="D31" s="80"/>
      <c r="E31" s="78" t="s">
        <v>598</v>
      </c>
      <c r="F31" s="80"/>
      <c r="G31" s="64" t="s">
        <v>596</v>
      </c>
      <c r="H31" s="64"/>
      <c r="I31" s="64">
        <v>100</v>
      </c>
      <c r="J31" s="64"/>
      <c r="K31" s="64" t="s">
        <v>591</v>
      </c>
      <c r="L31" s="64">
        <v>100</v>
      </c>
      <c r="M31" s="64" t="s">
        <v>573</v>
      </c>
      <c r="N31" s="64"/>
      <c r="O31" s="64"/>
      <c r="P31" s="64"/>
      <c r="Q31" s="90"/>
    </row>
    <row r="32" ht="28.9" customHeight="1" spans="1:17">
      <c r="A32" s="62"/>
      <c r="B32" s="62" t="s">
        <v>599</v>
      </c>
      <c r="C32" s="62"/>
      <c r="D32" s="62"/>
      <c r="E32" s="62"/>
      <c r="F32" s="62"/>
      <c r="G32" s="64"/>
      <c r="H32" s="64"/>
      <c r="I32" s="64"/>
      <c r="J32" s="64"/>
      <c r="K32" s="64"/>
      <c r="L32" s="64"/>
      <c r="M32" s="64"/>
      <c r="N32" s="64"/>
      <c r="O32" s="64"/>
      <c r="P32" s="64"/>
      <c r="Q32" s="90"/>
    </row>
    <row r="33" ht="28.9" customHeight="1" spans="1:17">
      <c r="A33" s="62"/>
      <c r="B33" s="78"/>
      <c r="C33" s="79"/>
      <c r="D33" s="80"/>
      <c r="E33" s="62" t="s">
        <v>600</v>
      </c>
      <c r="F33" s="62"/>
      <c r="G33" s="64" t="s">
        <v>601</v>
      </c>
      <c r="H33" s="64"/>
      <c r="I33" s="64" t="s">
        <v>602</v>
      </c>
      <c r="J33" s="64"/>
      <c r="K33" s="64" t="s">
        <v>603</v>
      </c>
      <c r="L33" s="64" t="s">
        <v>602</v>
      </c>
      <c r="M33" s="64" t="s">
        <v>573</v>
      </c>
      <c r="N33" s="64"/>
      <c r="O33" s="64"/>
      <c r="P33" s="64"/>
      <c r="Q33" s="90"/>
    </row>
    <row r="34" ht="28.9" customHeight="1" spans="1:17">
      <c r="A34" s="62" t="s">
        <v>604</v>
      </c>
      <c r="B34" s="64" t="s">
        <v>605</v>
      </c>
      <c r="C34" s="64"/>
      <c r="D34" s="64"/>
      <c r="E34" s="62"/>
      <c r="F34" s="62"/>
      <c r="G34" s="64"/>
      <c r="H34" s="64"/>
      <c r="I34" s="62"/>
      <c r="J34" s="62"/>
      <c r="K34" s="62"/>
      <c r="L34" s="62"/>
      <c r="M34" s="64"/>
      <c r="N34" s="64"/>
      <c r="O34" s="64"/>
      <c r="P34" s="64"/>
      <c r="Q34" s="90"/>
    </row>
    <row r="35" ht="56.1" customHeight="1" spans="1:17">
      <c r="A35" s="62"/>
      <c r="B35" s="64"/>
      <c r="C35" s="64"/>
      <c r="D35" s="64"/>
      <c r="E35" s="54" t="s">
        <v>606</v>
      </c>
      <c r="F35" s="81"/>
      <c r="G35" s="64" t="s">
        <v>601</v>
      </c>
      <c r="H35" s="64"/>
      <c r="I35" s="64" t="s">
        <v>607</v>
      </c>
      <c r="J35" s="64"/>
      <c r="K35" s="62" t="s">
        <v>608</v>
      </c>
      <c r="L35" s="64" t="s">
        <v>607</v>
      </c>
      <c r="M35" s="64" t="s">
        <v>573</v>
      </c>
      <c r="N35" s="64"/>
      <c r="O35" s="64"/>
      <c r="P35" s="64"/>
      <c r="Q35" s="90"/>
    </row>
    <row r="36" ht="28.9" customHeight="1" spans="1:17">
      <c r="A36" s="62"/>
      <c r="B36" s="64" t="s">
        <v>609</v>
      </c>
      <c r="C36" s="64"/>
      <c r="D36" s="64"/>
      <c r="E36" s="62"/>
      <c r="F36" s="62"/>
      <c r="G36" s="64"/>
      <c r="H36" s="64"/>
      <c r="I36" s="62"/>
      <c r="J36" s="62"/>
      <c r="K36" s="62"/>
      <c r="L36" s="62"/>
      <c r="M36" s="64"/>
      <c r="N36" s="64"/>
      <c r="O36" s="64"/>
      <c r="P36" s="64"/>
      <c r="Q36" s="90"/>
    </row>
    <row r="37" ht="51.95" customHeight="1" spans="1:17">
      <c r="A37" s="62"/>
      <c r="B37" s="64"/>
      <c r="C37" s="64"/>
      <c r="D37" s="64"/>
      <c r="E37" s="64" t="s">
        <v>610</v>
      </c>
      <c r="F37" s="64"/>
      <c r="G37" s="64" t="s">
        <v>601</v>
      </c>
      <c r="H37" s="64"/>
      <c r="I37" s="62" t="s">
        <v>611</v>
      </c>
      <c r="J37" s="62"/>
      <c r="K37" s="62" t="s">
        <v>608</v>
      </c>
      <c r="L37" s="62" t="s">
        <v>611</v>
      </c>
      <c r="M37" s="64" t="s">
        <v>573</v>
      </c>
      <c r="N37" s="64"/>
      <c r="O37" s="64"/>
      <c r="P37" s="64"/>
      <c r="Q37" s="90"/>
    </row>
    <row r="38" ht="28.9" customHeight="1" spans="1:17">
      <c r="A38" s="62"/>
      <c r="B38" s="64" t="s">
        <v>612</v>
      </c>
      <c r="C38" s="64"/>
      <c r="D38" s="64"/>
      <c r="E38" s="62"/>
      <c r="F38" s="62"/>
      <c r="G38" s="64"/>
      <c r="H38" s="64"/>
      <c r="I38" s="62"/>
      <c r="J38" s="62"/>
      <c r="K38" s="62"/>
      <c r="L38" s="62"/>
      <c r="M38" s="64"/>
      <c r="N38" s="64"/>
      <c r="O38" s="64"/>
      <c r="P38" s="64"/>
      <c r="Q38" s="90"/>
    </row>
    <row r="39" ht="54" customHeight="1" spans="1:17">
      <c r="A39" s="62"/>
      <c r="B39" s="64"/>
      <c r="C39" s="64"/>
      <c r="D39" s="64"/>
      <c r="E39" s="64" t="s">
        <v>613</v>
      </c>
      <c r="F39" s="64"/>
      <c r="G39" s="64" t="s">
        <v>601</v>
      </c>
      <c r="H39" s="64"/>
      <c r="I39" s="64" t="s">
        <v>614</v>
      </c>
      <c r="J39" s="64"/>
      <c r="K39" s="62" t="s">
        <v>608</v>
      </c>
      <c r="L39" s="64" t="s">
        <v>614</v>
      </c>
      <c r="M39" s="64" t="s">
        <v>573</v>
      </c>
      <c r="N39" s="64"/>
      <c r="O39" s="64"/>
      <c r="P39" s="64"/>
      <c r="Q39" s="90"/>
    </row>
    <row r="40" ht="28.9" customHeight="1" spans="1:17">
      <c r="A40" s="64" t="s">
        <v>615</v>
      </c>
      <c r="B40" s="64" t="s">
        <v>616</v>
      </c>
      <c r="C40" s="64"/>
      <c r="D40" s="64"/>
      <c r="E40" s="62"/>
      <c r="F40" s="62"/>
      <c r="G40" s="64"/>
      <c r="H40" s="64"/>
      <c r="I40" s="62"/>
      <c r="J40" s="62"/>
      <c r="K40" s="62"/>
      <c r="L40" s="62"/>
      <c r="M40" s="64"/>
      <c r="N40" s="64"/>
      <c r="O40" s="64"/>
      <c r="P40" s="64"/>
      <c r="Q40" s="90"/>
    </row>
    <row r="41" ht="51" customHeight="1" spans="1:17">
      <c r="A41" s="64"/>
      <c r="B41" s="64"/>
      <c r="C41" s="64"/>
      <c r="D41" s="64"/>
      <c r="E41" s="64" t="s">
        <v>617</v>
      </c>
      <c r="F41" s="64"/>
      <c r="G41" s="64" t="s">
        <v>570</v>
      </c>
      <c r="H41" s="64"/>
      <c r="I41" s="62">
        <v>98</v>
      </c>
      <c r="J41" s="62"/>
      <c r="K41" s="82" t="s">
        <v>591</v>
      </c>
      <c r="L41" s="82">
        <v>98</v>
      </c>
      <c r="M41" s="64" t="s">
        <v>573</v>
      </c>
      <c r="N41" s="64"/>
      <c r="O41" s="64"/>
      <c r="P41" s="64"/>
      <c r="Q41" s="90"/>
    </row>
    <row r="42" ht="72.6" customHeight="1" spans="1:17">
      <c r="A42" s="64" t="s">
        <v>618</v>
      </c>
      <c r="B42" s="82"/>
      <c r="C42" s="82"/>
      <c r="D42" s="82"/>
      <c r="E42" s="82"/>
      <c r="F42" s="82"/>
      <c r="G42" s="82"/>
      <c r="H42" s="82"/>
      <c r="I42" s="82"/>
      <c r="J42" s="82"/>
      <c r="K42" s="82"/>
      <c r="L42" s="82"/>
      <c r="M42" s="82"/>
      <c r="N42" s="82"/>
      <c r="O42" s="82"/>
      <c r="P42" s="82"/>
      <c r="Q42" s="90"/>
    </row>
    <row r="43" ht="18" customHeight="1" spans="1:1">
      <c r="A43" s="83" t="s">
        <v>619</v>
      </c>
    </row>
    <row r="44" ht="18" customHeight="1" spans="1:1">
      <c r="A44" s="84" t="s">
        <v>620</v>
      </c>
    </row>
    <row r="45" ht="18" customHeight="1" spans="1:1">
      <c r="A45" s="85" t="s">
        <v>621</v>
      </c>
    </row>
  </sheetData>
  <mergeCells count="18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D29"/>
    <mergeCell ref="E29:F29"/>
    <mergeCell ref="G29:H29"/>
    <mergeCell ref="I29:J29"/>
    <mergeCell ref="M29:P29"/>
    <mergeCell ref="B30:D30"/>
    <mergeCell ref="E30:F30"/>
    <mergeCell ref="G30:H30"/>
    <mergeCell ref="I30:J30"/>
    <mergeCell ref="M30:P30"/>
    <mergeCell ref="B31:D31"/>
    <mergeCell ref="E31:F31"/>
    <mergeCell ref="G31:H31"/>
    <mergeCell ref="I31:J31"/>
    <mergeCell ref="M31:P31"/>
    <mergeCell ref="B32:D32"/>
    <mergeCell ref="E32:F32"/>
    <mergeCell ref="G32:H32"/>
    <mergeCell ref="I32:J32"/>
    <mergeCell ref="M32:P32"/>
    <mergeCell ref="B33:D33"/>
    <mergeCell ref="E33:F33"/>
    <mergeCell ref="G33:H33"/>
    <mergeCell ref="I33:J33"/>
    <mergeCell ref="M33:P33"/>
    <mergeCell ref="B34:D34"/>
    <mergeCell ref="E34:F34"/>
    <mergeCell ref="G34:H34"/>
    <mergeCell ref="I34:J34"/>
    <mergeCell ref="M34:P34"/>
    <mergeCell ref="B35:D35"/>
    <mergeCell ref="E35:F35"/>
    <mergeCell ref="G35:H35"/>
    <mergeCell ref="I35:J35"/>
    <mergeCell ref="M35:P35"/>
    <mergeCell ref="B36:D36"/>
    <mergeCell ref="E36:F36"/>
    <mergeCell ref="G36:H36"/>
    <mergeCell ref="I36:J36"/>
    <mergeCell ref="M36:P36"/>
    <mergeCell ref="B37:D37"/>
    <mergeCell ref="E37:F37"/>
    <mergeCell ref="G37:H37"/>
    <mergeCell ref="I37:J37"/>
    <mergeCell ref="M37:P37"/>
    <mergeCell ref="B38:D38"/>
    <mergeCell ref="E38:F38"/>
    <mergeCell ref="G38:H38"/>
    <mergeCell ref="I38:J38"/>
    <mergeCell ref="M38:P38"/>
    <mergeCell ref="B39:D39"/>
    <mergeCell ref="E39:F39"/>
    <mergeCell ref="G39:H39"/>
    <mergeCell ref="I39:J39"/>
    <mergeCell ref="M39:P39"/>
    <mergeCell ref="B40:D40"/>
    <mergeCell ref="E40:F40"/>
    <mergeCell ref="G40:H40"/>
    <mergeCell ref="I40:J40"/>
    <mergeCell ref="M40:P40"/>
    <mergeCell ref="B41:D41"/>
    <mergeCell ref="E41:F41"/>
    <mergeCell ref="G41:H41"/>
    <mergeCell ref="I41:J41"/>
    <mergeCell ref="M41:P41"/>
    <mergeCell ref="B42:P42"/>
    <mergeCell ref="A18:A33"/>
    <mergeCell ref="A34:A39"/>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41">
      <formula1>"＝,＞,＜,≥,≤"</formula1>
    </dataValidation>
  </dataValidations>
  <pageMargins left="0.75" right="0.75"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view="pageBreakPreview" zoomScaleNormal="100" workbookViewId="0">
      <pane xSplit="2" ySplit="4" topLeftCell="C5" activePane="bottomRight" state="frozen"/>
      <selection/>
      <selection pane="topRight"/>
      <selection pane="bottomLeft"/>
      <selection pane="bottomRight" activeCell="G5" sqref="G5:J5"/>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26.3796296296296"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626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SUM(D8:D10)</f>
        <v>1289300</v>
      </c>
      <c r="E7" s="11">
        <f>SUM(E8:E10)</f>
        <v>1289300</v>
      </c>
      <c r="F7" s="11">
        <f>SUM(F8:F10)</f>
        <v>677240</v>
      </c>
      <c r="G7" s="12">
        <v>10</v>
      </c>
      <c r="H7" s="13" t="str">
        <f>IF(E7&gt;0,ROUND(F7/E7,3)*100&amp;"%","—")</f>
        <v>52.5%</v>
      </c>
      <c r="I7" s="15">
        <v>5.25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1289300</v>
      </c>
      <c r="E8" s="14">
        <v>1289300</v>
      </c>
      <c r="F8" s="14">
        <v>677240</v>
      </c>
      <c r="G8" s="7" t="s">
        <v>447</v>
      </c>
      <c r="H8" s="13" t="str">
        <f>IF(E8&gt;0,ROUND(F8/E8,3)*100&amp;"%","—")</f>
        <v>52.5%</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IF(E9&gt;0,ROUND(F9/E9,3)*100&amp;"%","—")</f>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IF(E10&gt;0,ROUND(F10/E10,3)*100&amp;"%","—")</f>
        <v>—</v>
      </c>
      <c r="I10" s="15" t="s">
        <v>447</v>
      </c>
      <c r="J10" s="15"/>
    </row>
    <row r="11" ht="18" customHeight="1" spans="1:10">
      <c r="A11" s="7" t="s">
        <v>637</v>
      </c>
      <c r="B11" s="7" t="s">
        <v>638</v>
      </c>
      <c r="C11" s="7"/>
      <c r="D11" s="7"/>
      <c r="E11" s="7"/>
      <c r="F11" s="15" t="s">
        <v>639</v>
      </c>
      <c r="G11" s="15"/>
      <c r="H11" s="15"/>
      <c r="I11" s="15"/>
      <c r="J11" s="15"/>
    </row>
    <row r="12" ht="165" customHeight="1" spans="1:10">
      <c r="A12" s="7"/>
      <c r="B12" s="50" t="s">
        <v>640</v>
      </c>
      <c r="C12" s="51"/>
      <c r="D12" s="51"/>
      <c r="E12" s="52"/>
      <c r="F12" s="53" t="s">
        <v>641</v>
      </c>
      <c r="G12" s="53"/>
      <c r="H12" s="53"/>
      <c r="I12" s="53"/>
      <c r="J12" s="53"/>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7" t="s">
        <v>567</v>
      </c>
      <c r="B15" s="22" t="s">
        <v>568</v>
      </c>
      <c r="C15" s="24"/>
      <c r="D15" s="25"/>
      <c r="E15" s="7"/>
      <c r="F15" s="7"/>
      <c r="G15" s="23"/>
      <c r="H15" s="26">
        <v>0</v>
      </c>
      <c r="I15" s="38">
        <v>0</v>
      </c>
      <c r="J15" s="23"/>
    </row>
    <row r="16" ht="27" customHeight="1" spans="1:10">
      <c r="A16" s="7"/>
      <c r="B16" s="22"/>
      <c r="C16" s="24" t="s">
        <v>569</v>
      </c>
      <c r="D16" s="25" t="s">
        <v>570</v>
      </c>
      <c r="E16" s="7">
        <v>252</v>
      </c>
      <c r="F16" s="54" t="s">
        <v>572</v>
      </c>
      <c r="G16" s="54" t="s">
        <v>571</v>
      </c>
      <c r="H16" s="26">
        <v>8</v>
      </c>
      <c r="I16" s="38">
        <v>8</v>
      </c>
      <c r="J16" s="23" t="s">
        <v>573</v>
      </c>
    </row>
    <row r="17" ht="39" customHeight="1" spans="1:10">
      <c r="A17" s="7"/>
      <c r="B17" s="22"/>
      <c r="C17" s="24" t="s">
        <v>574</v>
      </c>
      <c r="D17" s="25" t="s">
        <v>570</v>
      </c>
      <c r="E17" s="7">
        <v>371579</v>
      </c>
      <c r="F17" s="54" t="s">
        <v>576</v>
      </c>
      <c r="G17" s="54" t="s">
        <v>577</v>
      </c>
      <c r="H17" s="26">
        <v>8</v>
      </c>
      <c r="I17" s="38">
        <v>8</v>
      </c>
      <c r="J17" s="23" t="s">
        <v>573</v>
      </c>
    </row>
    <row r="18" ht="29.1" customHeight="1" spans="1:10">
      <c r="A18" s="7"/>
      <c r="B18" s="22"/>
      <c r="C18" s="24" t="s">
        <v>578</v>
      </c>
      <c r="D18" s="25" t="s">
        <v>570</v>
      </c>
      <c r="E18" s="7">
        <v>132</v>
      </c>
      <c r="F18" s="54" t="s">
        <v>580</v>
      </c>
      <c r="G18" s="54" t="s">
        <v>581</v>
      </c>
      <c r="H18" s="26">
        <v>8</v>
      </c>
      <c r="I18" s="38">
        <v>8</v>
      </c>
      <c r="J18" s="23" t="s">
        <v>573</v>
      </c>
    </row>
    <row r="19" ht="27" customHeight="1" spans="1:10">
      <c r="A19" s="7"/>
      <c r="B19" s="22"/>
      <c r="C19" s="24" t="s">
        <v>582</v>
      </c>
      <c r="D19" s="25" t="s">
        <v>570</v>
      </c>
      <c r="E19" s="7">
        <v>643</v>
      </c>
      <c r="F19" s="54" t="s">
        <v>572</v>
      </c>
      <c r="G19" s="54" t="s">
        <v>584</v>
      </c>
      <c r="H19" s="26">
        <v>8</v>
      </c>
      <c r="I19" s="38">
        <v>8</v>
      </c>
      <c r="J19" s="23" t="s">
        <v>573</v>
      </c>
    </row>
    <row r="20" ht="24.95" customHeight="1" spans="1:10">
      <c r="A20" s="7"/>
      <c r="B20" s="22"/>
      <c r="C20" s="24" t="s">
        <v>585</v>
      </c>
      <c r="D20" s="25" t="s">
        <v>570</v>
      </c>
      <c r="E20" s="7">
        <v>4317</v>
      </c>
      <c r="F20" s="54" t="s">
        <v>587</v>
      </c>
      <c r="G20" s="54" t="s">
        <v>588</v>
      </c>
      <c r="H20" s="26">
        <v>8</v>
      </c>
      <c r="I20" s="38">
        <v>8</v>
      </c>
      <c r="J20" s="23" t="s">
        <v>573</v>
      </c>
    </row>
    <row r="21" ht="18" customHeight="1" spans="1:10">
      <c r="A21" s="7"/>
      <c r="B21" s="22" t="s">
        <v>599</v>
      </c>
      <c r="C21" s="24"/>
      <c r="D21" s="25"/>
      <c r="E21" s="7"/>
      <c r="F21" s="7"/>
      <c r="G21" s="23"/>
      <c r="H21" s="26">
        <v>0</v>
      </c>
      <c r="I21" s="38">
        <v>0</v>
      </c>
      <c r="J21" s="23"/>
    </row>
    <row r="22" ht="42.95" customHeight="1" spans="1:10">
      <c r="A22" s="7"/>
      <c r="B22" s="22"/>
      <c r="C22" s="24" t="s">
        <v>644</v>
      </c>
      <c r="D22" s="25" t="s">
        <v>601</v>
      </c>
      <c r="E22" s="7" t="s">
        <v>602</v>
      </c>
      <c r="F22" s="7" t="s">
        <v>608</v>
      </c>
      <c r="G22" s="7" t="s">
        <v>645</v>
      </c>
      <c r="H22" s="26">
        <v>10</v>
      </c>
      <c r="I22" s="38">
        <v>10</v>
      </c>
      <c r="J22" s="23" t="s">
        <v>573</v>
      </c>
    </row>
    <row r="23" ht="27" customHeight="1" spans="1:10">
      <c r="A23" s="7"/>
      <c r="B23" s="7" t="s">
        <v>646</v>
      </c>
      <c r="C23" s="24"/>
      <c r="D23" s="25"/>
      <c r="E23" s="7"/>
      <c r="F23" s="7"/>
      <c r="G23" s="23"/>
      <c r="H23" s="26">
        <v>0</v>
      </c>
      <c r="I23" s="38">
        <v>0</v>
      </c>
      <c r="J23" s="23"/>
    </row>
    <row r="24" ht="30" customHeight="1" spans="1:10">
      <c r="A24" s="7" t="s">
        <v>604</v>
      </c>
      <c r="B24" s="7" t="s">
        <v>647</v>
      </c>
      <c r="C24" s="24"/>
      <c r="D24" s="25"/>
      <c r="E24" s="7"/>
      <c r="F24" s="7"/>
      <c r="G24" s="23"/>
      <c r="H24" s="26">
        <v>0</v>
      </c>
      <c r="I24" s="38">
        <v>0</v>
      </c>
      <c r="J24" s="23"/>
    </row>
    <row r="25" ht="48.95" customHeight="1" spans="1:10">
      <c r="A25" s="7"/>
      <c r="B25" s="7"/>
      <c r="C25" s="24" t="s">
        <v>648</v>
      </c>
      <c r="D25" s="25" t="s">
        <v>601</v>
      </c>
      <c r="E25" s="7" t="s">
        <v>649</v>
      </c>
      <c r="F25" s="7" t="s">
        <v>650</v>
      </c>
      <c r="G25" s="23" t="s">
        <v>649</v>
      </c>
      <c r="H25" s="26">
        <v>15</v>
      </c>
      <c r="I25" s="38">
        <v>15</v>
      </c>
      <c r="J25" s="23" t="s">
        <v>573</v>
      </c>
    </row>
    <row r="26" ht="30" customHeight="1" spans="1:10">
      <c r="A26" s="7"/>
      <c r="B26" s="8" t="s">
        <v>651</v>
      </c>
      <c r="C26" s="24"/>
      <c r="D26" s="25"/>
      <c r="E26" s="7"/>
      <c r="F26" s="7"/>
      <c r="G26" s="23"/>
      <c r="H26" s="26">
        <v>0</v>
      </c>
      <c r="I26" s="38">
        <v>0</v>
      </c>
      <c r="J26" s="23"/>
    </row>
    <row r="27" ht="47.1" customHeight="1" spans="1:10">
      <c r="A27" s="7"/>
      <c r="B27" s="8"/>
      <c r="C27" s="24" t="s">
        <v>652</v>
      </c>
      <c r="D27" s="25" t="s">
        <v>601</v>
      </c>
      <c r="E27" s="7" t="s">
        <v>653</v>
      </c>
      <c r="F27" s="7" t="s">
        <v>650</v>
      </c>
      <c r="G27" s="23" t="s">
        <v>653</v>
      </c>
      <c r="H27" s="26">
        <v>15</v>
      </c>
      <c r="I27" s="38">
        <v>15</v>
      </c>
      <c r="J27" s="23" t="s">
        <v>573</v>
      </c>
    </row>
    <row r="28" ht="30" customHeight="1" spans="1:10">
      <c r="A28" s="28" t="s">
        <v>615</v>
      </c>
      <c r="B28" s="29" t="s">
        <v>616</v>
      </c>
      <c r="C28" s="24"/>
      <c r="D28" s="25"/>
      <c r="E28" s="9" t="s">
        <v>654</v>
      </c>
      <c r="F28" s="9"/>
      <c r="G28" s="9" t="s">
        <v>654</v>
      </c>
      <c r="H28" s="30">
        <v>0</v>
      </c>
      <c r="I28" s="39">
        <v>0</v>
      </c>
      <c r="J28" s="40" t="s">
        <v>654</v>
      </c>
    </row>
    <row r="29" ht="33" customHeight="1" spans="1:10">
      <c r="A29" s="31"/>
      <c r="B29" s="22"/>
      <c r="C29" s="7" t="s">
        <v>655</v>
      </c>
      <c r="D29" s="25" t="s">
        <v>570</v>
      </c>
      <c r="E29" s="8" t="s">
        <v>656</v>
      </c>
      <c r="F29" s="8" t="s">
        <v>591</v>
      </c>
      <c r="G29" s="8" t="s">
        <v>656</v>
      </c>
      <c r="H29" s="30">
        <v>10</v>
      </c>
      <c r="I29" s="39">
        <v>10</v>
      </c>
      <c r="J29" s="57" t="s">
        <v>573</v>
      </c>
    </row>
    <row r="30" ht="54" customHeight="1" spans="1:10">
      <c r="A30" s="7" t="s">
        <v>657</v>
      </c>
      <c r="B30" s="7"/>
      <c r="C30" s="7"/>
      <c r="D30" s="55" t="s">
        <v>658</v>
      </c>
      <c r="E30" s="56"/>
      <c r="F30" s="56"/>
      <c r="G30" s="56"/>
      <c r="H30" s="56"/>
      <c r="I30" s="58"/>
      <c r="J30" s="42" t="s">
        <v>659</v>
      </c>
    </row>
    <row r="31" ht="25.5" customHeight="1" spans="1:10">
      <c r="A31" s="12" t="s">
        <v>660</v>
      </c>
      <c r="B31" s="12"/>
      <c r="C31" s="12"/>
      <c r="D31" s="12"/>
      <c r="E31" s="12"/>
      <c r="F31" s="12"/>
      <c r="G31" s="12"/>
      <c r="H31" s="12">
        <v>100</v>
      </c>
      <c r="I31" s="43">
        <v>95.25</v>
      </c>
      <c r="J31" s="44" t="s">
        <v>661</v>
      </c>
    </row>
    <row r="32" ht="16.9" customHeight="1"/>
    <row r="33" ht="28.9" customHeight="1" spans="1:10">
      <c r="A33" s="34" t="s">
        <v>619</v>
      </c>
      <c r="B33" s="35"/>
      <c r="C33" s="35"/>
      <c r="D33" s="35"/>
      <c r="E33" s="35"/>
      <c r="F33" s="35"/>
      <c r="G33" s="35"/>
      <c r="H33" s="35"/>
      <c r="I33" s="35"/>
      <c r="J33" s="45"/>
    </row>
    <row r="34" ht="27" customHeight="1" spans="1:10">
      <c r="A34" s="36" t="s">
        <v>620</v>
      </c>
      <c r="B34" s="36"/>
      <c r="C34" s="36"/>
      <c r="D34" s="36"/>
      <c r="E34" s="36"/>
      <c r="F34" s="36"/>
      <c r="G34" s="36"/>
      <c r="H34" s="36"/>
      <c r="I34" s="36"/>
      <c r="J34" s="36"/>
    </row>
    <row r="35" ht="19.15" customHeight="1" spans="1:10">
      <c r="A35" s="36" t="s">
        <v>621</v>
      </c>
      <c r="B35" s="36"/>
      <c r="C35" s="36"/>
      <c r="D35" s="36"/>
      <c r="E35" s="36"/>
      <c r="F35" s="36"/>
      <c r="G35" s="36"/>
      <c r="H35" s="36"/>
      <c r="I35" s="36"/>
      <c r="J35" s="36"/>
    </row>
    <row r="36" ht="18" customHeight="1" spans="1:10">
      <c r="A36" s="36" t="s">
        <v>662</v>
      </c>
      <c r="B36" s="36"/>
      <c r="C36" s="36"/>
      <c r="D36" s="36"/>
      <c r="E36" s="36"/>
      <c r="F36" s="36"/>
      <c r="G36" s="36"/>
      <c r="H36" s="36"/>
      <c r="I36" s="36"/>
      <c r="J36" s="36"/>
    </row>
    <row r="37" ht="18" customHeight="1" spans="1:10">
      <c r="A37" s="36" t="s">
        <v>663</v>
      </c>
      <c r="B37" s="36"/>
      <c r="C37" s="36"/>
      <c r="D37" s="36"/>
      <c r="E37" s="36"/>
      <c r="F37" s="36"/>
      <c r="G37" s="36"/>
      <c r="H37" s="36"/>
      <c r="I37" s="36"/>
      <c r="J37" s="36"/>
    </row>
    <row r="38" s="4" customFormat="1" ht="18" customHeight="1" spans="1:10">
      <c r="A38" s="36" t="s">
        <v>664</v>
      </c>
      <c r="B38" s="36"/>
      <c r="C38" s="36"/>
      <c r="D38" s="36"/>
      <c r="E38" s="36"/>
      <c r="F38" s="36"/>
      <c r="G38" s="36"/>
      <c r="H38" s="36"/>
      <c r="I38" s="36"/>
      <c r="J38" s="36"/>
    </row>
    <row r="39" ht="24" customHeight="1" spans="1:10">
      <c r="A39" s="36" t="s">
        <v>665</v>
      </c>
      <c r="B39" s="36"/>
      <c r="C39" s="36"/>
      <c r="D39" s="36"/>
      <c r="E39" s="36"/>
      <c r="F39" s="36"/>
      <c r="G39" s="36"/>
      <c r="H39" s="36"/>
      <c r="I39" s="36"/>
      <c r="J39" s="36"/>
    </row>
    <row r="40" ht="24" customHeight="1" spans="1:10">
      <c r="A40" s="36" t="s">
        <v>666</v>
      </c>
      <c r="B40" s="36"/>
      <c r="C40" s="36"/>
      <c r="D40" s="36"/>
      <c r="E40" s="36"/>
      <c r="F40" s="36"/>
      <c r="G40" s="36"/>
      <c r="H40" s="36"/>
      <c r="I40" s="36"/>
      <c r="J40" s="36"/>
    </row>
    <row r="41" ht="24" customHeight="1" spans="1:10">
      <c r="A41" s="36" t="s">
        <v>667</v>
      </c>
      <c r="B41" s="36"/>
      <c r="C41" s="36"/>
      <c r="D41" s="36"/>
      <c r="E41" s="36"/>
      <c r="F41" s="36"/>
      <c r="G41" s="36"/>
      <c r="H41" s="36"/>
      <c r="I41" s="36"/>
      <c r="J41" s="36"/>
    </row>
    <row r="42" ht="14.4" spans="1:10">
      <c r="A42" s="36"/>
      <c r="B42" s="36"/>
      <c r="C42" s="36"/>
      <c r="D42" s="36"/>
      <c r="E42" s="36"/>
      <c r="F42" s="36"/>
      <c r="G42" s="36"/>
      <c r="H42" s="36"/>
      <c r="I42" s="36"/>
      <c r="J42"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I30"/>
    <mergeCell ref="A31:G31"/>
    <mergeCell ref="A34:J34"/>
    <mergeCell ref="A35:J35"/>
    <mergeCell ref="A36:J36"/>
    <mergeCell ref="A37:J37"/>
    <mergeCell ref="A38:J38"/>
    <mergeCell ref="A39:J39"/>
    <mergeCell ref="A40:J40"/>
    <mergeCell ref="A41:J41"/>
    <mergeCell ref="A42:J42"/>
    <mergeCell ref="A11:A12"/>
    <mergeCell ref="A15:A23"/>
    <mergeCell ref="A24:A27"/>
    <mergeCell ref="A28:A29"/>
    <mergeCell ref="G13:G14"/>
    <mergeCell ref="H13:H14"/>
    <mergeCell ref="I13:I14"/>
    <mergeCell ref="J13:J14"/>
    <mergeCell ref="A6:B10"/>
  </mergeCells>
  <dataValidations count="2">
    <dataValidation type="list" allowBlank="1" showInputMessage="1" sqref="J31">
      <formula1>"优,良,中,差"</formula1>
    </dataValidation>
    <dataValidation type="list" allowBlank="1" showInputMessage="1" sqref="D15:D29">
      <formula1>"＝,＞,＜,≥,≤"</formula1>
    </dataValidation>
  </dataValidations>
  <printOptions horizontalCentered="1"/>
  <pageMargins left="0.708333333333333" right="0.708333333333333" top="0.751388888888889" bottom="0.751388888888889" header="0.310416666666667" footer="0.310416666666667"/>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view="pageBreakPreview" zoomScaleNormal="100" workbookViewId="0">
      <pane xSplit="2" ySplit="4" topLeftCell="C5" activePane="bottomRight" state="frozen"/>
      <selection/>
      <selection pane="topRight"/>
      <selection pane="bottomLeft"/>
      <selection pane="bottomRight" activeCell="G5" sqref="G5:J5"/>
    </sheetView>
  </sheetViews>
  <sheetFormatPr defaultColWidth="9" defaultRowHeight="15.6"/>
  <cols>
    <col min="1" max="2" width="11.1296296296296" style="5" customWidth="1"/>
    <col min="3" max="3" width="14.6296296296296" style="5" customWidth="1"/>
    <col min="4" max="4" width="11.25" style="5" customWidth="1"/>
    <col min="5" max="5" width="12.8796296296296" style="5" customWidth="1"/>
    <col min="6"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668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SUM(D8:D10)</f>
        <v>31800</v>
      </c>
      <c r="E7" s="11">
        <f>SUM(E8:E10)</f>
        <v>31800</v>
      </c>
      <c r="F7" s="11">
        <f>SUM(F8:F10)</f>
        <v>31800</v>
      </c>
      <c r="G7" s="12">
        <v>10</v>
      </c>
      <c r="H7" s="13" t="str">
        <f>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31800</v>
      </c>
      <c r="E8" s="14">
        <v>31800</v>
      </c>
      <c r="F8" s="14">
        <v>31800</v>
      </c>
      <c r="G8" s="7" t="s">
        <v>447</v>
      </c>
      <c r="H8" s="13" t="str">
        <f>IF(E8&gt;0,ROUND(F8/E8,3)*100&amp;"%","—")</f>
        <v>100%</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IF(E9&gt;0,ROUND(F9/E9,3)*100&amp;"%","—")</f>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IF(E10&gt;0,ROUND(F10/E10,3)*100&amp;"%","—")</f>
        <v>—</v>
      </c>
      <c r="I10" s="15" t="s">
        <v>447</v>
      </c>
      <c r="J10" s="15"/>
    </row>
    <row r="11" ht="18" customHeight="1" spans="1:10">
      <c r="A11" s="7" t="s">
        <v>637</v>
      </c>
      <c r="B11" s="7" t="s">
        <v>638</v>
      </c>
      <c r="C11" s="7"/>
      <c r="D11" s="7"/>
      <c r="E11" s="7"/>
      <c r="F11" s="15" t="s">
        <v>639</v>
      </c>
      <c r="G11" s="15"/>
      <c r="H11" s="15"/>
      <c r="I11" s="15"/>
      <c r="J11" s="15"/>
    </row>
    <row r="12" ht="87" customHeight="1" spans="1:10">
      <c r="A12" s="7"/>
      <c r="B12" s="50" t="s">
        <v>669</v>
      </c>
      <c r="C12" s="51"/>
      <c r="D12" s="51"/>
      <c r="E12" s="52"/>
      <c r="F12" s="53" t="s">
        <v>670</v>
      </c>
      <c r="G12" s="53"/>
      <c r="H12" s="53"/>
      <c r="I12" s="53"/>
      <c r="J12" s="53"/>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7" t="s">
        <v>567</v>
      </c>
      <c r="B15" s="22" t="s">
        <v>568</v>
      </c>
      <c r="C15" s="24"/>
      <c r="D15" s="25"/>
      <c r="E15" s="7"/>
      <c r="F15" s="7"/>
      <c r="G15" s="23"/>
      <c r="H15" s="26">
        <v>0</v>
      </c>
      <c r="I15" s="38">
        <v>0</v>
      </c>
      <c r="J15" s="23"/>
    </row>
    <row r="16" ht="30" customHeight="1" spans="1:10">
      <c r="A16" s="7"/>
      <c r="B16" s="22"/>
      <c r="C16" s="24" t="s">
        <v>671</v>
      </c>
      <c r="D16" s="25" t="s">
        <v>570</v>
      </c>
      <c r="E16" s="7">
        <v>4</v>
      </c>
      <c r="F16" s="7" t="s">
        <v>572</v>
      </c>
      <c r="G16" s="23">
        <v>4</v>
      </c>
      <c r="H16" s="26">
        <v>10</v>
      </c>
      <c r="I16" s="38">
        <v>10</v>
      </c>
      <c r="J16" s="23" t="s">
        <v>573</v>
      </c>
    </row>
    <row r="17" ht="18" customHeight="1" spans="1:10">
      <c r="A17" s="7"/>
      <c r="B17" s="22"/>
      <c r="C17" s="24" t="s">
        <v>672</v>
      </c>
      <c r="D17" s="25" t="s">
        <v>570</v>
      </c>
      <c r="E17" s="7">
        <v>1</v>
      </c>
      <c r="F17" s="7" t="s">
        <v>587</v>
      </c>
      <c r="G17" s="23">
        <v>1</v>
      </c>
      <c r="H17" s="26">
        <v>10</v>
      </c>
      <c r="I17" s="38">
        <v>10</v>
      </c>
      <c r="J17" s="23" t="s">
        <v>573</v>
      </c>
    </row>
    <row r="18" ht="18" customHeight="1" spans="1:10">
      <c r="A18" s="7"/>
      <c r="B18" s="22"/>
      <c r="C18" s="24" t="s">
        <v>673</v>
      </c>
      <c r="D18" s="25" t="s">
        <v>570</v>
      </c>
      <c r="E18" s="7">
        <v>13</v>
      </c>
      <c r="F18" s="7" t="s">
        <v>572</v>
      </c>
      <c r="G18" s="23">
        <v>13</v>
      </c>
      <c r="H18" s="26">
        <v>10</v>
      </c>
      <c r="I18" s="38">
        <v>10</v>
      </c>
      <c r="J18" s="23" t="s">
        <v>573</v>
      </c>
    </row>
    <row r="19" ht="18" customHeight="1" spans="1:10">
      <c r="A19" s="7"/>
      <c r="B19" s="22" t="s">
        <v>599</v>
      </c>
      <c r="C19" s="24"/>
      <c r="D19" s="25"/>
      <c r="E19" s="7"/>
      <c r="F19" s="7"/>
      <c r="G19" s="23"/>
      <c r="H19" s="26">
        <v>0</v>
      </c>
      <c r="I19" s="38">
        <v>0</v>
      </c>
      <c r="J19" s="23"/>
    </row>
    <row r="20" ht="42" customHeight="1" spans="1:10">
      <c r="A20" s="7"/>
      <c r="B20" s="22"/>
      <c r="C20" s="24" t="s">
        <v>674</v>
      </c>
      <c r="D20" s="25" t="s">
        <v>601</v>
      </c>
      <c r="E20" s="27" t="s">
        <v>602</v>
      </c>
      <c r="F20" s="7" t="s">
        <v>608</v>
      </c>
      <c r="G20" s="23" t="s">
        <v>602</v>
      </c>
      <c r="H20" s="26">
        <v>10</v>
      </c>
      <c r="I20" s="38">
        <v>10</v>
      </c>
      <c r="J20" s="23" t="s">
        <v>573</v>
      </c>
    </row>
    <row r="21" ht="18" customHeight="1" spans="1:10">
      <c r="A21" s="7"/>
      <c r="B21" s="7" t="s">
        <v>646</v>
      </c>
      <c r="C21" s="24"/>
      <c r="D21" s="25"/>
      <c r="E21" s="7"/>
      <c r="F21" s="7"/>
      <c r="G21" s="23"/>
      <c r="H21" s="26">
        <v>0</v>
      </c>
      <c r="I21" s="38">
        <v>0</v>
      </c>
      <c r="J21" s="23"/>
    </row>
    <row r="22" ht="36" customHeight="1" spans="1:10">
      <c r="A22" s="7"/>
      <c r="B22" s="7"/>
      <c r="C22" s="24" t="s">
        <v>675</v>
      </c>
      <c r="D22" s="25" t="s">
        <v>596</v>
      </c>
      <c r="E22" s="7">
        <v>31800</v>
      </c>
      <c r="F22" s="7" t="s">
        <v>676</v>
      </c>
      <c r="G22" s="23">
        <v>31800</v>
      </c>
      <c r="H22" s="26">
        <v>10</v>
      </c>
      <c r="I22" s="38">
        <v>10</v>
      </c>
      <c r="J22" s="23" t="s">
        <v>573</v>
      </c>
    </row>
    <row r="23" ht="56.1" customHeight="1" spans="1:10">
      <c r="A23" s="28" t="s">
        <v>604</v>
      </c>
      <c r="B23" s="7" t="s">
        <v>647</v>
      </c>
      <c r="C23" s="24"/>
      <c r="D23" s="25"/>
      <c r="E23" s="7"/>
      <c r="F23" s="7"/>
      <c r="G23" s="23"/>
      <c r="H23" s="26">
        <v>0</v>
      </c>
      <c r="I23" s="38">
        <v>0</v>
      </c>
      <c r="J23" s="23"/>
    </row>
    <row r="24" ht="54" customHeight="1" spans="1:10">
      <c r="A24" s="31"/>
      <c r="B24" s="7"/>
      <c r="C24" s="24" t="s">
        <v>677</v>
      </c>
      <c r="D24" s="25" t="s">
        <v>601</v>
      </c>
      <c r="E24" s="7" t="s">
        <v>677</v>
      </c>
      <c r="F24" s="7" t="s">
        <v>650</v>
      </c>
      <c r="G24" s="23" t="s">
        <v>678</v>
      </c>
      <c r="H24" s="26">
        <v>15</v>
      </c>
      <c r="I24" s="38">
        <v>15</v>
      </c>
      <c r="J24" s="23" t="s">
        <v>573</v>
      </c>
    </row>
    <row r="25" ht="30" customHeight="1" spans="1:10">
      <c r="A25" s="31"/>
      <c r="B25" s="8" t="s">
        <v>651</v>
      </c>
      <c r="C25" s="24"/>
      <c r="D25" s="25"/>
      <c r="E25" s="7"/>
      <c r="F25" s="7"/>
      <c r="G25" s="23"/>
      <c r="H25" s="26">
        <v>0</v>
      </c>
      <c r="I25" s="38">
        <v>0</v>
      </c>
      <c r="J25" s="23"/>
    </row>
    <row r="26" ht="54" customHeight="1" spans="1:10">
      <c r="A26" s="31"/>
      <c r="B26" s="8"/>
      <c r="C26" s="24" t="s">
        <v>652</v>
      </c>
      <c r="D26" s="25" t="s">
        <v>601</v>
      </c>
      <c r="E26" s="7" t="s">
        <v>653</v>
      </c>
      <c r="F26" s="7" t="s">
        <v>650</v>
      </c>
      <c r="G26" s="23" t="s">
        <v>653</v>
      </c>
      <c r="H26" s="26">
        <v>15</v>
      </c>
      <c r="I26" s="38">
        <v>15</v>
      </c>
      <c r="J26" s="23" t="s">
        <v>573</v>
      </c>
    </row>
    <row r="27" ht="30" customHeight="1" spans="1:10">
      <c r="A27" s="28" t="s">
        <v>615</v>
      </c>
      <c r="B27" s="29" t="s">
        <v>616</v>
      </c>
      <c r="C27" s="24"/>
      <c r="D27" s="25"/>
      <c r="E27" s="9" t="s">
        <v>654</v>
      </c>
      <c r="F27" s="9"/>
      <c r="G27" s="9" t="s">
        <v>654</v>
      </c>
      <c r="H27" s="30">
        <v>0</v>
      </c>
      <c r="I27" s="39">
        <v>0</v>
      </c>
      <c r="J27" s="40" t="s">
        <v>654</v>
      </c>
    </row>
    <row r="28" ht="54" customHeight="1" spans="1:10">
      <c r="A28" s="31"/>
      <c r="B28" s="22"/>
      <c r="C28" s="7" t="s">
        <v>655</v>
      </c>
      <c r="D28" s="25" t="s">
        <v>570</v>
      </c>
      <c r="E28" s="9" t="s">
        <v>656</v>
      </c>
      <c r="F28" s="9" t="s">
        <v>591</v>
      </c>
      <c r="G28" s="9" t="s">
        <v>656</v>
      </c>
      <c r="H28" s="30">
        <v>10</v>
      </c>
      <c r="I28" s="39">
        <v>10</v>
      </c>
      <c r="J28" s="23" t="s">
        <v>573</v>
      </c>
    </row>
    <row r="29" ht="54" customHeight="1" spans="1:10">
      <c r="A29" s="7" t="s">
        <v>657</v>
      </c>
      <c r="B29" s="7"/>
      <c r="C29" s="7"/>
      <c r="D29" s="32"/>
      <c r="E29" s="33"/>
      <c r="F29" s="33"/>
      <c r="G29" s="33"/>
      <c r="H29" s="33"/>
      <c r="I29" s="41"/>
      <c r="J29" s="42" t="s">
        <v>659</v>
      </c>
    </row>
    <row r="30" ht="25.5" customHeight="1" spans="1:10">
      <c r="A30" s="12" t="s">
        <v>660</v>
      </c>
      <c r="B30" s="12"/>
      <c r="C30" s="12"/>
      <c r="D30" s="12"/>
      <c r="E30" s="12"/>
      <c r="F30" s="12"/>
      <c r="G30" s="12"/>
      <c r="H30" s="12">
        <v>100</v>
      </c>
      <c r="I30" s="43">
        <v>100</v>
      </c>
      <c r="J30" s="44" t="s">
        <v>661</v>
      </c>
    </row>
    <row r="31" ht="16.9" customHeight="1"/>
    <row r="32" ht="28.9" customHeight="1" spans="1:10">
      <c r="A32" s="34" t="s">
        <v>619</v>
      </c>
      <c r="B32" s="35"/>
      <c r="C32" s="35"/>
      <c r="D32" s="35"/>
      <c r="E32" s="35"/>
      <c r="F32" s="35"/>
      <c r="G32" s="35"/>
      <c r="H32" s="35"/>
      <c r="I32" s="35"/>
      <c r="J32" s="45"/>
    </row>
    <row r="33" ht="27" customHeight="1" spans="1:10">
      <c r="A33" s="36" t="s">
        <v>620</v>
      </c>
      <c r="B33" s="36"/>
      <c r="C33" s="36"/>
      <c r="D33" s="36"/>
      <c r="E33" s="36"/>
      <c r="F33" s="36"/>
      <c r="G33" s="36"/>
      <c r="H33" s="36"/>
      <c r="I33" s="36"/>
      <c r="J33" s="36"/>
    </row>
    <row r="34" ht="19.15" customHeight="1" spans="1:10">
      <c r="A34" s="36" t="s">
        <v>621</v>
      </c>
      <c r="B34" s="36"/>
      <c r="C34" s="36"/>
      <c r="D34" s="36"/>
      <c r="E34" s="36"/>
      <c r="F34" s="36"/>
      <c r="G34" s="36"/>
      <c r="H34" s="36"/>
      <c r="I34" s="36"/>
      <c r="J34" s="36"/>
    </row>
    <row r="35" ht="18" customHeight="1" spans="1:10">
      <c r="A35" s="36" t="s">
        <v>662</v>
      </c>
      <c r="B35" s="36"/>
      <c r="C35" s="36"/>
      <c r="D35" s="36"/>
      <c r="E35" s="36"/>
      <c r="F35" s="36"/>
      <c r="G35" s="36"/>
      <c r="H35" s="36"/>
      <c r="I35" s="36"/>
      <c r="J35" s="36"/>
    </row>
    <row r="36" ht="18" customHeight="1" spans="1:10">
      <c r="A36" s="36" t="s">
        <v>663</v>
      </c>
      <c r="B36" s="36"/>
      <c r="C36" s="36"/>
      <c r="D36" s="36"/>
      <c r="E36" s="36"/>
      <c r="F36" s="36"/>
      <c r="G36" s="36"/>
      <c r="H36" s="36"/>
      <c r="I36" s="36"/>
      <c r="J36" s="36"/>
    </row>
    <row r="37" s="4" customFormat="1" ht="18" customHeight="1" spans="1:10">
      <c r="A37" s="36" t="s">
        <v>664</v>
      </c>
      <c r="B37" s="36"/>
      <c r="C37" s="36"/>
      <c r="D37" s="36"/>
      <c r="E37" s="36"/>
      <c r="F37" s="36"/>
      <c r="G37" s="36"/>
      <c r="H37" s="36"/>
      <c r="I37" s="36"/>
      <c r="J37" s="36"/>
    </row>
    <row r="38" ht="24" customHeight="1" spans="1:10">
      <c r="A38" s="36" t="s">
        <v>665</v>
      </c>
      <c r="B38" s="36"/>
      <c r="C38" s="36"/>
      <c r="D38" s="36"/>
      <c r="E38" s="36"/>
      <c r="F38" s="36"/>
      <c r="G38" s="36"/>
      <c r="H38" s="36"/>
      <c r="I38" s="36"/>
      <c r="J38" s="36"/>
    </row>
    <row r="39" ht="24" customHeight="1" spans="1:10">
      <c r="A39" s="36" t="s">
        <v>666</v>
      </c>
      <c r="B39" s="36"/>
      <c r="C39" s="36"/>
      <c r="D39" s="36"/>
      <c r="E39" s="36"/>
      <c r="F39" s="36"/>
      <c r="G39" s="36"/>
      <c r="H39" s="36"/>
      <c r="I39" s="36"/>
      <c r="J39" s="36"/>
    </row>
    <row r="40" ht="24" customHeight="1" spans="1:10">
      <c r="A40" s="36" t="s">
        <v>667</v>
      </c>
      <c r="B40" s="36"/>
      <c r="C40" s="36"/>
      <c r="D40" s="36"/>
      <c r="E40" s="36"/>
      <c r="F40" s="36"/>
      <c r="G40" s="36"/>
      <c r="H40" s="36"/>
      <c r="I40" s="36"/>
      <c r="J40" s="36"/>
    </row>
    <row r="41" ht="14.4" spans="1:10">
      <c r="A41" s="36"/>
      <c r="B41" s="36"/>
      <c r="C41" s="36"/>
      <c r="D41" s="36"/>
      <c r="E41" s="36"/>
      <c r="F41" s="36"/>
      <c r="G41" s="36"/>
      <c r="H41" s="36"/>
      <c r="I41" s="36"/>
      <c r="J41"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I29"/>
    <mergeCell ref="A30:G30"/>
    <mergeCell ref="A33:J33"/>
    <mergeCell ref="A34:J34"/>
    <mergeCell ref="A35:J35"/>
    <mergeCell ref="A36:J36"/>
    <mergeCell ref="A37:J37"/>
    <mergeCell ref="A38:J38"/>
    <mergeCell ref="A39:J39"/>
    <mergeCell ref="A40:J40"/>
    <mergeCell ref="A41:J41"/>
    <mergeCell ref="A11:A12"/>
    <mergeCell ref="A15:A22"/>
    <mergeCell ref="A23:A26"/>
    <mergeCell ref="A27:A28"/>
    <mergeCell ref="G13:G14"/>
    <mergeCell ref="H13:H14"/>
    <mergeCell ref="I13:I14"/>
    <mergeCell ref="J13:J14"/>
    <mergeCell ref="A6:B10"/>
  </mergeCells>
  <dataValidations count="2">
    <dataValidation type="list" allowBlank="1" showInputMessage="1" sqref="J30">
      <formula1>"优,良,中,差"</formula1>
    </dataValidation>
    <dataValidation type="list" allowBlank="1" showInputMessage="1" sqref="D15:D28">
      <formula1>"＝,＞,＜,≥,≤"</formula1>
    </dataValidation>
  </dataValidation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tabSelected="1" view="pageBreakPreview" zoomScaleNormal="100" workbookViewId="0">
      <pane xSplit="2" ySplit="4" topLeftCell="C25" activePane="bottomRight" state="frozen"/>
      <selection/>
      <selection pane="topRight"/>
      <selection pane="bottomLeft"/>
      <selection pane="bottomRight" activeCell="I29" sqref="I29"/>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679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SUM(D8:D10)</f>
        <v>0</v>
      </c>
      <c r="E7" s="11">
        <f>SUM(E8:E10)</f>
        <v>20000</v>
      </c>
      <c r="F7" s="11">
        <f>SUM(F8:F10)</f>
        <v>8050</v>
      </c>
      <c r="G7" s="12">
        <v>10</v>
      </c>
      <c r="H7" s="13" t="str">
        <f>IF(E7&gt;0,ROUND(F7/E7,3)*100&amp;"%","—")</f>
        <v>40.3%</v>
      </c>
      <c r="I7" s="15">
        <v>4.03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0</v>
      </c>
      <c r="E8" s="14">
        <v>20000</v>
      </c>
      <c r="F8" s="14">
        <v>8050</v>
      </c>
      <c r="G8" s="7" t="s">
        <v>447</v>
      </c>
      <c r="H8" s="13" t="str">
        <f>IF(E8&gt;0,ROUND(F8/E8,3)*100&amp;"%","—")</f>
        <v>40.3%</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IF(E9&gt;0,ROUND(F9/E9,3)*100&amp;"%","—")</f>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IF(E10&gt;0,ROUND(F10/E10,3)*100&amp;"%","—")</f>
        <v>—</v>
      </c>
      <c r="I10" s="15" t="s">
        <v>447</v>
      </c>
      <c r="J10" s="15"/>
    </row>
    <row r="11" ht="18" customHeight="1" spans="1:10">
      <c r="A11" s="7" t="s">
        <v>637</v>
      </c>
      <c r="B11" s="7" t="s">
        <v>638</v>
      </c>
      <c r="C11" s="7"/>
      <c r="D11" s="7"/>
      <c r="E11" s="7"/>
      <c r="F11" s="15" t="s">
        <v>639</v>
      </c>
      <c r="G11" s="15"/>
      <c r="H11" s="15"/>
      <c r="I11" s="15"/>
      <c r="J11" s="15"/>
    </row>
    <row r="12" ht="54" customHeight="1" spans="1:10">
      <c r="A12" s="7"/>
      <c r="B12" s="46" t="s">
        <v>680</v>
      </c>
      <c r="C12" s="47"/>
      <c r="D12" s="47"/>
      <c r="E12" s="48"/>
      <c r="F12" s="15" t="s">
        <v>681</v>
      </c>
      <c r="G12" s="15"/>
      <c r="H12" s="15"/>
      <c r="I12" s="15"/>
      <c r="J12" s="15"/>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22" t="s">
        <v>567</v>
      </c>
      <c r="B15" s="22" t="s">
        <v>568</v>
      </c>
      <c r="C15" s="24"/>
      <c r="D15" s="25"/>
      <c r="E15" s="7"/>
      <c r="F15" s="7"/>
      <c r="G15" s="23"/>
      <c r="H15" s="26">
        <v>0</v>
      </c>
      <c r="I15" s="38">
        <v>0</v>
      </c>
      <c r="J15" s="23"/>
    </row>
    <row r="16" ht="27.95" customHeight="1" spans="1:10">
      <c r="A16" s="49"/>
      <c r="B16" s="22"/>
      <c r="C16" s="24" t="s">
        <v>682</v>
      </c>
      <c r="D16" s="25" t="s">
        <v>570</v>
      </c>
      <c r="E16" s="7">
        <v>1</v>
      </c>
      <c r="F16" s="7" t="s">
        <v>683</v>
      </c>
      <c r="G16" s="23">
        <v>1</v>
      </c>
      <c r="H16" s="26">
        <v>20</v>
      </c>
      <c r="I16" s="38">
        <v>20</v>
      </c>
      <c r="J16" s="23" t="s">
        <v>573</v>
      </c>
    </row>
    <row r="17" ht="18" customHeight="1" spans="1:10">
      <c r="A17" s="49"/>
      <c r="B17" s="22" t="s">
        <v>599</v>
      </c>
      <c r="C17" s="24"/>
      <c r="D17" s="25"/>
      <c r="E17" s="7"/>
      <c r="F17" s="7"/>
      <c r="G17" s="23"/>
      <c r="H17" s="26">
        <v>0</v>
      </c>
      <c r="I17" s="38">
        <v>0</v>
      </c>
      <c r="J17" s="23"/>
    </row>
    <row r="18" ht="30.95" customHeight="1" spans="1:10">
      <c r="A18" s="49"/>
      <c r="B18" s="22"/>
      <c r="C18" s="24" t="s">
        <v>684</v>
      </c>
      <c r="D18" s="25" t="s">
        <v>601</v>
      </c>
      <c r="E18" s="7" t="s">
        <v>685</v>
      </c>
      <c r="F18" s="7" t="s">
        <v>603</v>
      </c>
      <c r="G18" s="7" t="s">
        <v>685</v>
      </c>
      <c r="H18" s="26">
        <v>15</v>
      </c>
      <c r="I18" s="38">
        <v>15</v>
      </c>
      <c r="J18" s="23" t="s">
        <v>573</v>
      </c>
    </row>
    <row r="19" ht="18" customHeight="1" spans="1:10">
      <c r="A19" s="49"/>
      <c r="B19" s="7" t="s">
        <v>646</v>
      </c>
      <c r="C19" s="24"/>
      <c r="D19" s="25"/>
      <c r="E19" s="7"/>
      <c r="F19" s="7"/>
      <c r="G19" s="23"/>
      <c r="H19" s="26">
        <v>0</v>
      </c>
      <c r="I19" s="38">
        <v>0</v>
      </c>
      <c r="J19" s="23"/>
    </row>
    <row r="20" ht="26.1" customHeight="1" spans="1:10">
      <c r="A20" s="23"/>
      <c r="B20" s="7"/>
      <c r="C20" s="24" t="s">
        <v>686</v>
      </c>
      <c r="D20" s="25" t="s">
        <v>596</v>
      </c>
      <c r="E20" s="7">
        <v>20000</v>
      </c>
      <c r="F20" s="7" t="s">
        <v>676</v>
      </c>
      <c r="G20" s="23">
        <v>8050</v>
      </c>
      <c r="H20" s="26">
        <v>15</v>
      </c>
      <c r="I20" s="38">
        <v>15</v>
      </c>
      <c r="J20" s="23" t="s">
        <v>573</v>
      </c>
    </row>
    <row r="21" ht="30" customHeight="1" spans="1:10">
      <c r="A21" s="7" t="s">
        <v>604</v>
      </c>
      <c r="B21" s="7" t="s">
        <v>647</v>
      </c>
      <c r="C21" s="24"/>
      <c r="D21" s="25"/>
      <c r="E21" s="7"/>
      <c r="F21" s="7"/>
      <c r="G21" s="23"/>
      <c r="H21" s="26">
        <v>0</v>
      </c>
      <c r="I21" s="38">
        <v>0</v>
      </c>
      <c r="J21" s="23"/>
    </row>
    <row r="22" ht="36" customHeight="1" spans="1:10">
      <c r="A22" s="7"/>
      <c r="B22" s="7"/>
      <c r="C22" s="24" t="s">
        <v>687</v>
      </c>
      <c r="D22" s="25" t="s">
        <v>570</v>
      </c>
      <c r="E22" s="7" t="s">
        <v>649</v>
      </c>
      <c r="F22" s="7" t="s">
        <v>608</v>
      </c>
      <c r="G22" s="23" t="s">
        <v>649</v>
      </c>
      <c r="H22" s="26">
        <v>15</v>
      </c>
      <c r="I22" s="38">
        <v>15</v>
      </c>
      <c r="J22" s="23" t="s">
        <v>573</v>
      </c>
    </row>
    <row r="23" ht="47.1" customHeight="1" spans="1:10">
      <c r="A23" s="7"/>
      <c r="B23" s="8" t="s">
        <v>651</v>
      </c>
      <c r="C23" s="24"/>
      <c r="D23" s="25"/>
      <c r="E23" s="7"/>
      <c r="F23" s="7"/>
      <c r="G23" s="23"/>
      <c r="H23" s="26">
        <v>0</v>
      </c>
      <c r="I23" s="38">
        <v>0</v>
      </c>
      <c r="J23" s="23"/>
    </row>
    <row r="24" ht="45" customHeight="1" spans="1:10">
      <c r="A24" s="7"/>
      <c r="B24" s="8"/>
      <c r="C24" s="24" t="s">
        <v>688</v>
      </c>
      <c r="D24" s="25" t="s">
        <v>570</v>
      </c>
      <c r="E24" s="7" t="s">
        <v>653</v>
      </c>
      <c r="F24" s="7" t="s">
        <v>608</v>
      </c>
      <c r="G24" s="7" t="s">
        <v>653</v>
      </c>
      <c r="H24" s="26">
        <v>15</v>
      </c>
      <c r="I24" s="38">
        <v>15</v>
      </c>
      <c r="J24" s="23" t="s">
        <v>573</v>
      </c>
    </row>
    <row r="25" ht="30" customHeight="1" spans="1:10">
      <c r="A25" s="28" t="s">
        <v>615</v>
      </c>
      <c r="B25" s="29" t="s">
        <v>616</v>
      </c>
      <c r="C25" s="24"/>
      <c r="D25" s="25"/>
      <c r="E25" s="9"/>
      <c r="F25" s="9"/>
      <c r="G25" s="9" t="s">
        <v>654</v>
      </c>
      <c r="H25" s="30">
        <v>0</v>
      </c>
      <c r="I25" s="39">
        <v>0</v>
      </c>
      <c r="J25" s="40" t="s">
        <v>654</v>
      </c>
    </row>
    <row r="26" ht="54" customHeight="1" spans="1:10">
      <c r="A26" s="31"/>
      <c r="B26" s="22"/>
      <c r="C26" s="7" t="s">
        <v>655</v>
      </c>
      <c r="D26" s="25" t="s">
        <v>570</v>
      </c>
      <c r="E26" s="8" t="s">
        <v>656</v>
      </c>
      <c r="F26" s="8" t="s">
        <v>591</v>
      </c>
      <c r="G26" s="8" t="s">
        <v>656</v>
      </c>
      <c r="H26" s="30">
        <v>10</v>
      </c>
      <c r="I26" s="39">
        <v>10</v>
      </c>
      <c r="J26" s="23" t="s">
        <v>573</v>
      </c>
    </row>
    <row r="27" ht="54" customHeight="1" spans="1:10">
      <c r="A27" s="7" t="s">
        <v>657</v>
      </c>
      <c r="B27" s="7"/>
      <c r="C27" s="7"/>
      <c r="D27" s="32"/>
      <c r="E27" s="33"/>
      <c r="F27" s="33"/>
      <c r="G27" s="33"/>
      <c r="H27" s="33"/>
      <c r="I27" s="41"/>
      <c r="J27" s="42" t="s">
        <v>659</v>
      </c>
    </row>
    <row r="28" ht="25.5" customHeight="1" spans="1:10">
      <c r="A28" s="12" t="s">
        <v>660</v>
      </c>
      <c r="B28" s="12"/>
      <c r="C28" s="12"/>
      <c r="D28" s="12"/>
      <c r="E28" s="12"/>
      <c r="F28" s="12"/>
      <c r="G28" s="12"/>
      <c r="H28" s="12">
        <v>100</v>
      </c>
      <c r="I28" s="43">
        <f>SUM(I7,I15:I26)</f>
        <v>94.03</v>
      </c>
      <c r="J28" s="44" t="s">
        <v>661</v>
      </c>
    </row>
    <row r="29" ht="16.9" customHeight="1"/>
    <row r="30" ht="28.9" customHeight="1" spans="1:10">
      <c r="A30" s="34" t="s">
        <v>619</v>
      </c>
      <c r="B30" s="35"/>
      <c r="C30" s="35"/>
      <c r="D30" s="35"/>
      <c r="E30" s="35"/>
      <c r="F30" s="35"/>
      <c r="G30" s="35"/>
      <c r="H30" s="35"/>
      <c r="I30" s="35"/>
      <c r="J30" s="45"/>
    </row>
    <row r="31" ht="27" customHeight="1" spans="1:10">
      <c r="A31" s="36" t="s">
        <v>620</v>
      </c>
      <c r="B31" s="36"/>
      <c r="C31" s="36"/>
      <c r="D31" s="36"/>
      <c r="E31" s="36"/>
      <c r="F31" s="36"/>
      <c r="G31" s="36"/>
      <c r="H31" s="36"/>
      <c r="I31" s="36"/>
      <c r="J31" s="36"/>
    </row>
    <row r="32" ht="19.15" customHeight="1" spans="1:10">
      <c r="A32" s="36" t="s">
        <v>621</v>
      </c>
      <c r="B32" s="36"/>
      <c r="C32" s="36"/>
      <c r="D32" s="36"/>
      <c r="E32" s="36"/>
      <c r="F32" s="36"/>
      <c r="G32" s="36"/>
      <c r="H32" s="36"/>
      <c r="I32" s="36"/>
      <c r="J32" s="36"/>
    </row>
    <row r="33" ht="18" customHeight="1" spans="1:10">
      <c r="A33" s="36" t="s">
        <v>662</v>
      </c>
      <c r="B33" s="36"/>
      <c r="C33" s="36"/>
      <c r="D33" s="36"/>
      <c r="E33" s="36"/>
      <c r="F33" s="36"/>
      <c r="G33" s="36"/>
      <c r="H33" s="36"/>
      <c r="I33" s="36"/>
      <c r="J33" s="36"/>
    </row>
    <row r="34" ht="18" customHeight="1" spans="1:10">
      <c r="A34" s="36" t="s">
        <v>663</v>
      </c>
      <c r="B34" s="36"/>
      <c r="C34" s="36"/>
      <c r="D34" s="36"/>
      <c r="E34" s="36"/>
      <c r="F34" s="36"/>
      <c r="G34" s="36"/>
      <c r="H34" s="36"/>
      <c r="I34" s="36"/>
      <c r="J34" s="36"/>
    </row>
    <row r="35" s="4" customFormat="1" ht="18" customHeight="1" spans="1:10">
      <c r="A35" s="36" t="s">
        <v>664</v>
      </c>
      <c r="B35" s="36"/>
      <c r="C35" s="36"/>
      <c r="D35" s="36"/>
      <c r="E35" s="36"/>
      <c r="F35" s="36"/>
      <c r="G35" s="36"/>
      <c r="H35" s="36"/>
      <c r="I35" s="36"/>
      <c r="J35" s="36"/>
    </row>
    <row r="36" ht="24" customHeight="1" spans="1:10">
      <c r="A36" s="36" t="s">
        <v>665</v>
      </c>
      <c r="B36" s="36"/>
      <c r="C36" s="36"/>
      <c r="D36" s="36"/>
      <c r="E36" s="36"/>
      <c r="F36" s="36"/>
      <c r="G36" s="36"/>
      <c r="H36" s="36"/>
      <c r="I36" s="36"/>
      <c r="J36" s="36"/>
    </row>
    <row r="37" ht="24" customHeight="1" spans="1:10">
      <c r="A37" s="36" t="s">
        <v>666</v>
      </c>
      <c r="B37" s="36"/>
      <c r="C37" s="36"/>
      <c r="D37" s="36"/>
      <c r="E37" s="36"/>
      <c r="F37" s="36"/>
      <c r="G37" s="36"/>
      <c r="H37" s="36"/>
      <c r="I37" s="36"/>
      <c r="J37" s="36"/>
    </row>
    <row r="38" ht="24" customHeight="1" spans="1:10">
      <c r="A38" s="36" t="s">
        <v>667</v>
      </c>
      <c r="B38" s="36"/>
      <c r="C38" s="36"/>
      <c r="D38" s="36"/>
      <c r="E38" s="36"/>
      <c r="F38" s="36"/>
      <c r="G38" s="36"/>
      <c r="H38" s="36"/>
      <c r="I38" s="36"/>
      <c r="J38" s="36"/>
    </row>
    <row r="39" ht="14.4" spans="1:10">
      <c r="A39" s="36"/>
      <c r="B39" s="36"/>
      <c r="C39" s="36"/>
      <c r="D39" s="36"/>
      <c r="E39" s="36"/>
      <c r="F39" s="36"/>
      <c r="G39" s="36"/>
      <c r="H39" s="36"/>
      <c r="I39" s="36"/>
      <c r="J39"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1:J31"/>
    <mergeCell ref="A32:J32"/>
    <mergeCell ref="A33:J33"/>
    <mergeCell ref="A34:J34"/>
    <mergeCell ref="A35:J35"/>
    <mergeCell ref="A36:J36"/>
    <mergeCell ref="A37:J37"/>
    <mergeCell ref="A38:J38"/>
    <mergeCell ref="A39:J39"/>
    <mergeCell ref="A11:A12"/>
    <mergeCell ref="A15:A20"/>
    <mergeCell ref="A21:A24"/>
    <mergeCell ref="A25:A26"/>
    <mergeCell ref="G13:G14"/>
    <mergeCell ref="H13:H14"/>
    <mergeCell ref="I13:I14"/>
    <mergeCell ref="J13:J14"/>
    <mergeCell ref="A6:B10"/>
  </mergeCells>
  <dataValidations count="2">
    <dataValidation type="list" allowBlank="1" showInputMessage="1" sqref="J28">
      <formula1>"优,良,中,差"</formula1>
    </dataValidation>
    <dataValidation type="list" allowBlank="1" showInputMessage="1" sqref="D15:D26">
      <formula1>"＝,＞,＜,≥,≤"</formula1>
    </dataValidation>
  </dataValidation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workbookViewId="0">
      <selection activeCell="G5" sqref="G5:J5"/>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20.75"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689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 t="shared" ref="D7:F7" si="0">SUM(D8:D10)</f>
        <v>30000</v>
      </c>
      <c r="E7" s="11">
        <f t="shared" si="0"/>
        <v>30000</v>
      </c>
      <c r="F7" s="11">
        <f t="shared" si="0"/>
        <v>23043.39</v>
      </c>
      <c r="G7" s="12">
        <v>10</v>
      </c>
      <c r="H7" s="13" t="str">
        <f t="shared" ref="H7:H10" si="1">IF(E7&gt;0,ROUND(F7/E7,3)*100&amp;"%","—")</f>
        <v>76.8%</v>
      </c>
      <c r="I7" s="15">
        <v>7.68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30000</v>
      </c>
      <c r="E8" s="14">
        <v>30000</v>
      </c>
      <c r="F8" s="14">
        <v>23043.39</v>
      </c>
      <c r="G8" s="7" t="s">
        <v>447</v>
      </c>
      <c r="H8" s="13" t="str">
        <f t="shared" si="1"/>
        <v>76.8%</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 t="shared" si="1"/>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 t="shared" si="1"/>
        <v>—</v>
      </c>
      <c r="I10" s="15" t="s">
        <v>447</v>
      </c>
      <c r="J10" s="15"/>
    </row>
    <row r="11" ht="18" customHeight="1" spans="1:10">
      <c r="A11" s="7" t="s">
        <v>637</v>
      </c>
      <c r="B11" s="7" t="s">
        <v>638</v>
      </c>
      <c r="C11" s="7"/>
      <c r="D11" s="7"/>
      <c r="E11" s="7"/>
      <c r="F11" s="15" t="s">
        <v>639</v>
      </c>
      <c r="G11" s="15"/>
      <c r="H11" s="15"/>
      <c r="I11" s="15"/>
      <c r="J11" s="15"/>
    </row>
    <row r="12" ht="46.15" customHeight="1" spans="1:10">
      <c r="A12" s="7"/>
      <c r="B12" s="16" t="s">
        <v>690</v>
      </c>
      <c r="C12" s="17"/>
      <c r="D12" s="17"/>
      <c r="E12" s="18"/>
      <c r="F12" s="15" t="s">
        <v>691</v>
      </c>
      <c r="G12" s="15"/>
      <c r="H12" s="15"/>
      <c r="I12" s="15"/>
      <c r="J12" s="15"/>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7" t="s">
        <v>567</v>
      </c>
      <c r="B15" s="22" t="s">
        <v>568</v>
      </c>
      <c r="C15" s="24"/>
      <c r="D15" s="25"/>
      <c r="E15" s="7"/>
      <c r="F15" s="7"/>
      <c r="G15" s="23"/>
      <c r="H15" s="26">
        <v>0</v>
      </c>
      <c r="I15" s="38">
        <v>0</v>
      </c>
      <c r="J15" s="23"/>
    </row>
    <row r="16" ht="38.1" customHeight="1" spans="1:10">
      <c r="A16" s="7"/>
      <c r="B16" s="22"/>
      <c r="C16" s="24" t="s">
        <v>692</v>
      </c>
      <c r="D16" s="25" t="s">
        <v>570</v>
      </c>
      <c r="E16" s="7">
        <v>52</v>
      </c>
      <c r="F16" s="7" t="s">
        <v>693</v>
      </c>
      <c r="G16" s="23">
        <v>52</v>
      </c>
      <c r="H16" s="26">
        <v>20</v>
      </c>
      <c r="I16" s="38">
        <v>20</v>
      </c>
      <c r="J16" s="23" t="s">
        <v>573</v>
      </c>
    </row>
    <row r="17" ht="36" customHeight="1" spans="1:10">
      <c r="A17" s="7"/>
      <c r="B17" s="22"/>
      <c r="C17" s="24" t="s">
        <v>694</v>
      </c>
      <c r="D17" s="25" t="s">
        <v>570</v>
      </c>
      <c r="E17" s="7">
        <v>37</v>
      </c>
      <c r="F17" s="7" t="s">
        <v>693</v>
      </c>
      <c r="G17" s="23">
        <v>37</v>
      </c>
      <c r="H17" s="26">
        <v>10</v>
      </c>
      <c r="I17" s="38">
        <v>10</v>
      </c>
      <c r="J17" s="23" t="s">
        <v>573</v>
      </c>
    </row>
    <row r="18" ht="18.95" customHeight="1" spans="1:10">
      <c r="A18" s="7"/>
      <c r="B18" s="22" t="s">
        <v>599</v>
      </c>
      <c r="C18" s="24"/>
      <c r="D18" s="25"/>
      <c r="E18" s="7"/>
      <c r="F18" s="7"/>
      <c r="G18" s="23"/>
      <c r="H18" s="26">
        <v>0</v>
      </c>
      <c r="I18" s="38">
        <v>0</v>
      </c>
      <c r="J18" s="23"/>
    </row>
    <row r="19" ht="32.1" customHeight="1" spans="1:10">
      <c r="A19" s="7"/>
      <c r="B19" s="22"/>
      <c r="C19" s="24" t="s">
        <v>695</v>
      </c>
      <c r="D19" s="25" t="s">
        <v>601</v>
      </c>
      <c r="E19" s="7" t="s">
        <v>696</v>
      </c>
      <c r="F19" s="7" t="s">
        <v>608</v>
      </c>
      <c r="G19" s="23" t="s">
        <v>696</v>
      </c>
      <c r="H19" s="26">
        <v>10</v>
      </c>
      <c r="I19" s="38">
        <v>10</v>
      </c>
      <c r="J19" s="23" t="s">
        <v>573</v>
      </c>
    </row>
    <row r="20" ht="21" customHeight="1" spans="1:10">
      <c r="A20" s="7"/>
      <c r="B20" s="7" t="s">
        <v>646</v>
      </c>
      <c r="C20" s="24"/>
      <c r="D20" s="25"/>
      <c r="E20" s="7"/>
      <c r="F20" s="7"/>
      <c r="G20" s="23"/>
      <c r="H20" s="26">
        <v>0</v>
      </c>
      <c r="I20" s="38">
        <v>0</v>
      </c>
      <c r="J20" s="23"/>
    </row>
    <row r="21" ht="36" customHeight="1" spans="1:10">
      <c r="A21" s="7"/>
      <c r="B21" s="7"/>
      <c r="C21" s="24" t="s">
        <v>697</v>
      </c>
      <c r="D21" s="25" t="s">
        <v>596</v>
      </c>
      <c r="E21" s="7">
        <v>30000</v>
      </c>
      <c r="F21" s="7" t="s">
        <v>676</v>
      </c>
      <c r="G21" s="23">
        <v>23043.39</v>
      </c>
      <c r="H21" s="26">
        <v>10</v>
      </c>
      <c r="I21" s="38">
        <v>10</v>
      </c>
      <c r="J21" s="23" t="s">
        <v>573</v>
      </c>
    </row>
    <row r="22" ht="30" customHeight="1" spans="1:10">
      <c r="A22" s="7" t="s">
        <v>604</v>
      </c>
      <c r="B22" s="7" t="s">
        <v>647</v>
      </c>
      <c r="C22" s="24"/>
      <c r="D22" s="25"/>
      <c r="E22" s="7"/>
      <c r="F22" s="7"/>
      <c r="G22" s="23"/>
      <c r="H22" s="26">
        <v>0</v>
      </c>
      <c r="I22" s="38">
        <v>0</v>
      </c>
      <c r="J22" s="23"/>
    </row>
    <row r="23" ht="30" customHeight="1" spans="1:10">
      <c r="A23" s="7"/>
      <c r="B23" s="7"/>
      <c r="C23" s="24" t="s">
        <v>698</v>
      </c>
      <c r="D23" s="25" t="s">
        <v>570</v>
      </c>
      <c r="E23" s="7" t="s">
        <v>649</v>
      </c>
      <c r="F23" s="7" t="s">
        <v>608</v>
      </c>
      <c r="G23" s="23" t="s">
        <v>649</v>
      </c>
      <c r="H23" s="26">
        <v>15</v>
      </c>
      <c r="I23" s="38">
        <v>15</v>
      </c>
      <c r="J23" s="23" t="s">
        <v>573</v>
      </c>
    </row>
    <row r="24" ht="30" customHeight="1" spans="1:10">
      <c r="A24" s="7"/>
      <c r="B24" s="8" t="s">
        <v>651</v>
      </c>
      <c r="C24" s="24"/>
      <c r="D24" s="25"/>
      <c r="E24" s="7"/>
      <c r="F24" s="7"/>
      <c r="G24" s="23"/>
      <c r="H24" s="26">
        <v>0</v>
      </c>
      <c r="I24" s="38">
        <v>0</v>
      </c>
      <c r="J24" s="23"/>
    </row>
    <row r="25" ht="48" customHeight="1" spans="1:10">
      <c r="A25" s="7"/>
      <c r="B25" s="8"/>
      <c r="C25" s="24" t="s">
        <v>699</v>
      </c>
      <c r="D25" s="25" t="s">
        <v>570</v>
      </c>
      <c r="E25" s="7" t="s">
        <v>653</v>
      </c>
      <c r="F25" s="7" t="s">
        <v>608</v>
      </c>
      <c r="G25" s="23" t="s">
        <v>653</v>
      </c>
      <c r="H25" s="26">
        <v>15</v>
      </c>
      <c r="I25" s="38">
        <v>15</v>
      </c>
      <c r="J25" s="23" t="s">
        <v>573</v>
      </c>
    </row>
    <row r="26" ht="30" customHeight="1" spans="1:10">
      <c r="A26" s="28" t="s">
        <v>615</v>
      </c>
      <c r="B26" s="29" t="s">
        <v>616</v>
      </c>
      <c r="C26" s="24"/>
      <c r="D26" s="25"/>
      <c r="E26" s="9" t="s">
        <v>654</v>
      </c>
      <c r="F26" s="9"/>
      <c r="G26" s="9" t="s">
        <v>654</v>
      </c>
      <c r="H26" s="30">
        <v>0</v>
      </c>
      <c r="I26" s="39">
        <v>0</v>
      </c>
      <c r="J26" s="40" t="s">
        <v>654</v>
      </c>
    </row>
    <row r="27" ht="39.95" customHeight="1" spans="1:10">
      <c r="A27" s="31"/>
      <c r="B27" s="22"/>
      <c r="C27" s="7" t="s">
        <v>655</v>
      </c>
      <c r="D27" s="25" t="s">
        <v>570</v>
      </c>
      <c r="E27" s="8" t="s">
        <v>656</v>
      </c>
      <c r="F27" s="8" t="s">
        <v>591</v>
      </c>
      <c r="G27" s="8" t="s">
        <v>656</v>
      </c>
      <c r="H27" s="30">
        <v>10</v>
      </c>
      <c r="I27" s="39">
        <v>10</v>
      </c>
      <c r="J27" s="23" t="s">
        <v>573</v>
      </c>
    </row>
    <row r="28" ht="54" customHeight="1" spans="1:10">
      <c r="A28" s="7" t="s">
        <v>657</v>
      </c>
      <c r="B28" s="7"/>
      <c r="C28" s="7"/>
      <c r="D28" s="32"/>
      <c r="E28" s="33"/>
      <c r="F28" s="33"/>
      <c r="G28" s="33"/>
      <c r="H28" s="33"/>
      <c r="I28" s="41"/>
      <c r="J28" s="42" t="s">
        <v>659</v>
      </c>
    </row>
    <row r="29" ht="25.5" customHeight="1" spans="1:10">
      <c r="A29" s="12" t="s">
        <v>660</v>
      </c>
      <c r="B29" s="12"/>
      <c r="C29" s="12"/>
      <c r="D29" s="12"/>
      <c r="E29" s="12"/>
      <c r="F29" s="12"/>
      <c r="G29" s="12"/>
      <c r="H29" s="12">
        <v>100</v>
      </c>
      <c r="I29" s="43">
        <v>97.68</v>
      </c>
      <c r="J29" s="44" t="s">
        <v>661</v>
      </c>
    </row>
    <row r="30" ht="16.9" customHeight="1"/>
    <row r="31" ht="28.9" customHeight="1" spans="1:10">
      <c r="A31" s="34" t="s">
        <v>619</v>
      </c>
      <c r="B31" s="35"/>
      <c r="C31" s="35"/>
      <c r="D31" s="35"/>
      <c r="E31" s="35"/>
      <c r="F31" s="35"/>
      <c r="G31" s="35"/>
      <c r="H31" s="35"/>
      <c r="I31" s="35"/>
      <c r="J31" s="45"/>
    </row>
    <row r="32" ht="27" customHeight="1" spans="1:10">
      <c r="A32" s="36" t="s">
        <v>620</v>
      </c>
      <c r="B32" s="36"/>
      <c r="C32" s="36"/>
      <c r="D32" s="36"/>
      <c r="E32" s="36"/>
      <c r="F32" s="36"/>
      <c r="G32" s="36"/>
      <c r="H32" s="36"/>
      <c r="I32" s="36"/>
      <c r="J32" s="36"/>
    </row>
    <row r="33" ht="19.15" customHeight="1" spans="1:10">
      <c r="A33" s="36" t="s">
        <v>621</v>
      </c>
      <c r="B33" s="36"/>
      <c r="C33" s="36"/>
      <c r="D33" s="36"/>
      <c r="E33" s="36"/>
      <c r="F33" s="36"/>
      <c r="G33" s="36"/>
      <c r="H33" s="36"/>
      <c r="I33" s="36"/>
      <c r="J33" s="36"/>
    </row>
    <row r="34" ht="18" customHeight="1" spans="1:10">
      <c r="A34" s="36" t="s">
        <v>662</v>
      </c>
      <c r="B34" s="36"/>
      <c r="C34" s="36"/>
      <c r="D34" s="36"/>
      <c r="E34" s="36"/>
      <c r="F34" s="36"/>
      <c r="G34" s="36"/>
      <c r="H34" s="36"/>
      <c r="I34" s="36"/>
      <c r="J34" s="36"/>
    </row>
    <row r="35" ht="18" customHeight="1" spans="1:10">
      <c r="A35" s="36" t="s">
        <v>663</v>
      </c>
      <c r="B35" s="36"/>
      <c r="C35" s="36"/>
      <c r="D35" s="36"/>
      <c r="E35" s="36"/>
      <c r="F35" s="36"/>
      <c r="G35" s="36"/>
      <c r="H35" s="36"/>
      <c r="I35" s="36"/>
      <c r="J35" s="36"/>
    </row>
    <row r="36" s="4" customFormat="1" ht="18" customHeight="1" spans="1:10">
      <c r="A36" s="36" t="s">
        <v>664</v>
      </c>
      <c r="B36" s="36"/>
      <c r="C36" s="36"/>
      <c r="D36" s="36"/>
      <c r="E36" s="36"/>
      <c r="F36" s="36"/>
      <c r="G36" s="36"/>
      <c r="H36" s="36"/>
      <c r="I36" s="36"/>
      <c r="J36" s="36"/>
    </row>
    <row r="37" ht="24" customHeight="1" spans="1:10">
      <c r="A37" s="36" t="s">
        <v>665</v>
      </c>
      <c r="B37" s="36"/>
      <c r="C37" s="36"/>
      <c r="D37" s="36"/>
      <c r="E37" s="36"/>
      <c r="F37" s="36"/>
      <c r="G37" s="36"/>
      <c r="H37" s="36"/>
      <c r="I37" s="36"/>
      <c r="J37" s="36"/>
    </row>
    <row r="38" ht="24" customHeight="1" spans="1:10">
      <c r="A38" s="36" t="s">
        <v>666</v>
      </c>
      <c r="B38" s="36"/>
      <c r="C38" s="36"/>
      <c r="D38" s="36"/>
      <c r="E38" s="36"/>
      <c r="F38" s="36"/>
      <c r="G38" s="36"/>
      <c r="H38" s="36"/>
      <c r="I38" s="36"/>
      <c r="J38" s="36"/>
    </row>
    <row r="39" ht="24" customHeight="1" spans="1:10">
      <c r="A39" s="36" t="s">
        <v>667</v>
      </c>
      <c r="B39" s="36"/>
      <c r="C39" s="36"/>
      <c r="D39" s="36"/>
      <c r="E39" s="36"/>
      <c r="F39" s="36"/>
      <c r="G39" s="36"/>
      <c r="H39" s="36"/>
      <c r="I39" s="36"/>
      <c r="J39" s="36"/>
    </row>
    <row r="40" ht="14.4" spans="1:10">
      <c r="A40" s="36"/>
      <c r="B40" s="36"/>
      <c r="C40" s="36"/>
      <c r="D40" s="36"/>
      <c r="E40" s="36"/>
      <c r="F40" s="36"/>
      <c r="G40" s="36"/>
      <c r="H40" s="36"/>
      <c r="I40" s="36"/>
      <c r="J40"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2:J32"/>
    <mergeCell ref="A33:J33"/>
    <mergeCell ref="A34:J34"/>
    <mergeCell ref="A35:J35"/>
    <mergeCell ref="A36:J36"/>
    <mergeCell ref="A37:J37"/>
    <mergeCell ref="A38:J38"/>
    <mergeCell ref="A39:J39"/>
    <mergeCell ref="A40:J40"/>
    <mergeCell ref="A11:A12"/>
    <mergeCell ref="A15:A21"/>
    <mergeCell ref="A22:A25"/>
    <mergeCell ref="A26:A27"/>
    <mergeCell ref="G13:G14"/>
    <mergeCell ref="H13:H14"/>
    <mergeCell ref="I13:I14"/>
    <mergeCell ref="J13:J14"/>
    <mergeCell ref="A6:B10"/>
  </mergeCells>
  <dataValidations count="2">
    <dataValidation type="list" allowBlank="1" showInputMessage="1" sqref="J29">
      <formula1>"优,良,中,差"</formula1>
    </dataValidation>
    <dataValidation type="list" allowBlank="1" showInputMessage="1" sqref="D15:D27">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5" workbookViewId="0">
      <selection activeCell="G5" sqref="G5:J5"/>
    </sheetView>
  </sheetViews>
  <sheetFormatPr defaultColWidth="9" defaultRowHeight="15.6"/>
  <cols>
    <col min="1" max="2" width="11.1296296296296" style="5" customWidth="1"/>
    <col min="3" max="3" width="14.6296296296296" style="5" customWidth="1"/>
    <col min="4"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700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 t="shared" ref="D7:F7" si="0">SUM(D8:D10)</f>
        <v>0</v>
      </c>
      <c r="E7" s="11">
        <f t="shared" si="0"/>
        <v>30000</v>
      </c>
      <c r="F7" s="11">
        <f t="shared" si="0"/>
        <v>25802.16</v>
      </c>
      <c r="G7" s="12">
        <v>10</v>
      </c>
      <c r="H7" s="13" t="str">
        <f t="shared" ref="H7:H10" si="1">IF(E7&gt;0,ROUND(F7/E7,3)*100&amp;"%","—")</f>
        <v>86%</v>
      </c>
      <c r="I7" s="15">
        <v>8.6</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0</v>
      </c>
      <c r="E8" s="14">
        <v>30000</v>
      </c>
      <c r="F8" s="14">
        <v>25802.16</v>
      </c>
      <c r="G8" s="7" t="s">
        <v>447</v>
      </c>
      <c r="H8" s="13" t="str">
        <f t="shared" si="1"/>
        <v>86%</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 t="shared" si="1"/>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 t="shared" si="1"/>
        <v>—</v>
      </c>
      <c r="I10" s="15" t="s">
        <v>447</v>
      </c>
      <c r="J10" s="15"/>
    </row>
    <row r="11" ht="18" customHeight="1" spans="1:10">
      <c r="A11" s="7" t="s">
        <v>637</v>
      </c>
      <c r="B11" s="7" t="s">
        <v>638</v>
      </c>
      <c r="C11" s="7"/>
      <c r="D11" s="7"/>
      <c r="E11" s="7"/>
      <c r="F11" s="15" t="s">
        <v>639</v>
      </c>
      <c r="G11" s="15"/>
      <c r="H11" s="15"/>
      <c r="I11" s="15"/>
      <c r="J11" s="15"/>
    </row>
    <row r="12" ht="46.15" customHeight="1" spans="1:10">
      <c r="A12" s="7"/>
      <c r="B12" s="16" t="s">
        <v>701</v>
      </c>
      <c r="C12" s="17"/>
      <c r="D12" s="17"/>
      <c r="E12" s="18"/>
      <c r="F12" s="15" t="s">
        <v>702</v>
      </c>
      <c r="G12" s="15"/>
      <c r="H12" s="15"/>
      <c r="I12" s="15"/>
      <c r="J12" s="15"/>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7" t="s">
        <v>567</v>
      </c>
      <c r="B15" s="22" t="s">
        <v>568</v>
      </c>
      <c r="C15" s="24"/>
      <c r="D15" s="25"/>
      <c r="E15" s="7"/>
      <c r="F15" s="7"/>
      <c r="G15" s="23"/>
      <c r="H15" s="26">
        <v>0</v>
      </c>
      <c r="I15" s="38">
        <v>0</v>
      </c>
      <c r="J15" s="23"/>
    </row>
    <row r="16" ht="18" customHeight="1" spans="1:10">
      <c r="A16" s="7"/>
      <c r="B16" s="22"/>
      <c r="C16" s="24" t="s">
        <v>703</v>
      </c>
      <c r="D16" s="25" t="s">
        <v>570</v>
      </c>
      <c r="E16" s="7">
        <v>32</v>
      </c>
      <c r="F16" s="7" t="s">
        <v>704</v>
      </c>
      <c r="G16" s="23">
        <v>32</v>
      </c>
      <c r="H16" s="26">
        <v>15</v>
      </c>
      <c r="I16" s="38">
        <v>15</v>
      </c>
      <c r="J16" s="23" t="s">
        <v>573</v>
      </c>
    </row>
    <row r="17" ht="18" customHeight="1" spans="1:10">
      <c r="A17" s="7"/>
      <c r="B17" s="22" t="s">
        <v>599</v>
      </c>
      <c r="C17" s="24"/>
      <c r="D17" s="25"/>
      <c r="E17" s="7"/>
      <c r="F17" s="7"/>
      <c r="G17" s="23"/>
      <c r="H17" s="26">
        <v>0</v>
      </c>
      <c r="I17" s="38">
        <v>0</v>
      </c>
      <c r="J17" s="23"/>
    </row>
    <row r="18" ht="27.95" customHeight="1" spans="1:10">
      <c r="A18" s="7"/>
      <c r="B18" s="22"/>
      <c r="C18" s="24" t="s">
        <v>705</v>
      </c>
      <c r="D18" s="25" t="s">
        <v>601</v>
      </c>
      <c r="E18" s="7" t="s">
        <v>706</v>
      </c>
      <c r="F18" s="7" t="s">
        <v>608</v>
      </c>
      <c r="G18" s="23" t="s">
        <v>707</v>
      </c>
      <c r="H18" s="26">
        <v>15</v>
      </c>
      <c r="I18" s="38">
        <v>15</v>
      </c>
      <c r="J18" s="23" t="s">
        <v>573</v>
      </c>
    </row>
    <row r="19" ht="20.1" customHeight="1" spans="1:10">
      <c r="A19" s="7"/>
      <c r="B19" s="7" t="s">
        <v>646</v>
      </c>
      <c r="C19" s="24"/>
      <c r="D19" s="25"/>
      <c r="E19" s="7"/>
      <c r="F19" s="7"/>
      <c r="G19" s="23"/>
      <c r="H19" s="26">
        <v>0</v>
      </c>
      <c r="I19" s="38">
        <v>0</v>
      </c>
      <c r="J19" s="23"/>
    </row>
    <row r="20" ht="24.95" customHeight="1" spans="1:10">
      <c r="A20" s="7"/>
      <c r="B20" s="7"/>
      <c r="C20" s="24" t="s">
        <v>708</v>
      </c>
      <c r="D20" s="25" t="s">
        <v>596</v>
      </c>
      <c r="E20" s="7">
        <v>30000</v>
      </c>
      <c r="F20" s="7" t="s">
        <v>676</v>
      </c>
      <c r="G20" s="23">
        <v>23043.39</v>
      </c>
      <c r="H20" s="26">
        <v>15</v>
      </c>
      <c r="I20" s="38">
        <v>15</v>
      </c>
      <c r="J20" s="23" t="s">
        <v>573</v>
      </c>
    </row>
    <row r="21" ht="30" customHeight="1" spans="1:10">
      <c r="A21" s="7" t="s">
        <v>604</v>
      </c>
      <c r="B21" s="7" t="s">
        <v>647</v>
      </c>
      <c r="C21" s="24"/>
      <c r="D21" s="25"/>
      <c r="E21" s="7"/>
      <c r="F21" s="7"/>
      <c r="G21" s="23"/>
      <c r="H21" s="26">
        <v>0</v>
      </c>
      <c r="I21" s="38">
        <v>0</v>
      </c>
      <c r="J21" s="23"/>
    </row>
    <row r="22" ht="39" customHeight="1" spans="1:10">
      <c r="A22" s="7"/>
      <c r="B22" s="7"/>
      <c r="C22" s="24" t="s">
        <v>709</v>
      </c>
      <c r="D22" s="25" t="s">
        <v>570</v>
      </c>
      <c r="E22" s="7" t="s">
        <v>649</v>
      </c>
      <c r="F22" s="7" t="s">
        <v>650</v>
      </c>
      <c r="G22" s="7" t="s">
        <v>649</v>
      </c>
      <c r="H22" s="26">
        <v>15</v>
      </c>
      <c r="I22" s="38">
        <v>15</v>
      </c>
      <c r="J22" s="23" t="s">
        <v>573</v>
      </c>
    </row>
    <row r="23" ht="30" customHeight="1" spans="1:10">
      <c r="A23" s="7"/>
      <c r="B23" s="8" t="s">
        <v>651</v>
      </c>
      <c r="C23" s="24"/>
      <c r="D23" s="25"/>
      <c r="E23" s="7"/>
      <c r="F23" s="7"/>
      <c r="G23" s="23"/>
      <c r="H23" s="26">
        <v>0</v>
      </c>
      <c r="I23" s="38">
        <v>0</v>
      </c>
      <c r="J23" s="23"/>
    </row>
    <row r="24" ht="39" customHeight="1" spans="1:10">
      <c r="A24" s="7"/>
      <c r="B24" s="8"/>
      <c r="C24" s="24" t="s">
        <v>699</v>
      </c>
      <c r="D24" s="25" t="s">
        <v>570</v>
      </c>
      <c r="E24" s="7" t="s">
        <v>653</v>
      </c>
      <c r="F24" s="7" t="s">
        <v>608</v>
      </c>
      <c r="G24" s="23" t="s">
        <v>653</v>
      </c>
      <c r="H24" s="26">
        <v>15</v>
      </c>
      <c r="I24" s="38">
        <v>15</v>
      </c>
      <c r="J24" s="23" t="s">
        <v>573</v>
      </c>
    </row>
    <row r="25" ht="30" customHeight="1" spans="1:10">
      <c r="A25" s="28" t="s">
        <v>615</v>
      </c>
      <c r="B25" s="29" t="s">
        <v>616</v>
      </c>
      <c r="C25" s="24"/>
      <c r="D25" s="25"/>
      <c r="E25" s="9" t="s">
        <v>654</v>
      </c>
      <c r="F25" s="9"/>
      <c r="G25" s="9" t="s">
        <v>654</v>
      </c>
      <c r="H25" s="30">
        <v>0</v>
      </c>
      <c r="I25" s="39">
        <v>0</v>
      </c>
      <c r="J25" s="40" t="s">
        <v>654</v>
      </c>
    </row>
    <row r="26" ht="39" customHeight="1" spans="1:10">
      <c r="A26" s="31"/>
      <c r="B26" s="22"/>
      <c r="C26" s="7" t="s">
        <v>655</v>
      </c>
      <c r="D26" s="25" t="s">
        <v>570</v>
      </c>
      <c r="E26" s="8" t="s">
        <v>656</v>
      </c>
      <c r="F26" s="8" t="s">
        <v>591</v>
      </c>
      <c r="G26" s="8" t="s">
        <v>656</v>
      </c>
      <c r="H26" s="30">
        <v>15</v>
      </c>
      <c r="I26" s="39">
        <v>15</v>
      </c>
      <c r="J26" s="23" t="s">
        <v>573</v>
      </c>
    </row>
    <row r="27" ht="54" customHeight="1" spans="1:10">
      <c r="A27" s="7" t="s">
        <v>657</v>
      </c>
      <c r="B27" s="7"/>
      <c r="C27" s="7"/>
      <c r="D27" s="32"/>
      <c r="E27" s="33"/>
      <c r="F27" s="33"/>
      <c r="G27" s="33"/>
      <c r="H27" s="33"/>
      <c r="I27" s="41"/>
      <c r="J27" s="42" t="s">
        <v>659</v>
      </c>
    </row>
    <row r="28" ht="25.5" customHeight="1" spans="1:10">
      <c r="A28" s="12" t="s">
        <v>660</v>
      </c>
      <c r="B28" s="12"/>
      <c r="C28" s="12"/>
      <c r="D28" s="12"/>
      <c r="E28" s="12"/>
      <c r="F28" s="12"/>
      <c r="G28" s="12"/>
      <c r="H28" s="12">
        <v>100</v>
      </c>
      <c r="I28" s="43">
        <f>I26+I24+I22+I20+I18+I16+I7</f>
        <v>98.6</v>
      </c>
      <c r="J28" s="44" t="s">
        <v>661</v>
      </c>
    </row>
    <row r="29" ht="16.9" customHeight="1"/>
    <row r="30" ht="28.9" customHeight="1" spans="1:10">
      <c r="A30" s="34" t="s">
        <v>619</v>
      </c>
      <c r="B30" s="35"/>
      <c r="C30" s="35"/>
      <c r="D30" s="35"/>
      <c r="E30" s="35"/>
      <c r="F30" s="35"/>
      <c r="G30" s="35"/>
      <c r="H30" s="35"/>
      <c r="I30" s="35"/>
      <c r="J30" s="45"/>
    </row>
    <row r="31" ht="27" customHeight="1" spans="1:10">
      <c r="A31" s="36" t="s">
        <v>620</v>
      </c>
      <c r="B31" s="36"/>
      <c r="C31" s="36"/>
      <c r="D31" s="36"/>
      <c r="E31" s="36"/>
      <c r="F31" s="36"/>
      <c r="G31" s="36"/>
      <c r="H31" s="36"/>
      <c r="I31" s="36"/>
      <c r="J31" s="36"/>
    </row>
    <row r="32" ht="19.15" customHeight="1" spans="1:10">
      <c r="A32" s="36" t="s">
        <v>621</v>
      </c>
      <c r="B32" s="36"/>
      <c r="C32" s="36"/>
      <c r="D32" s="36"/>
      <c r="E32" s="36"/>
      <c r="F32" s="36"/>
      <c r="G32" s="36"/>
      <c r="H32" s="36"/>
      <c r="I32" s="36"/>
      <c r="J32" s="36"/>
    </row>
    <row r="33" ht="18" customHeight="1" spans="1:10">
      <c r="A33" s="36" t="s">
        <v>662</v>
      </c>
      <c r="B33" s="36"/>
      <c r="C33" s="36"/>
      <c r="D33" s="36"/>
      <c r="E33" s="36"/>
      <c r="F33" s="36"/>
      <c r="G33" s="36"/>
      <c r="H33" s="36"/>
      <c r="I33" s="36"/>
      <c r="J33" s="36"/>
    </row>
    <row r="34" ht="18" customHeight="1" spans="1:10">
      <c r="A34" s="36" t="s">
        <v>663</v>
      </c>
      <c r="B34" s="36"/>
      <c r="C34" s="36"/>
      <c r="D34" s="36"/>
      <c r="E34" s="36"/>
      <c r="F34" s="36"/>
      <c r="G34" s="36"/>
      <c r="H34" s="36"/>
      <c r="I34" s="36"/>
      <c r="J34" s="36"/>
    </row>
    <row r="35" s="4" customFormat="1" ht="18" customHeight="1" spans="1:10">
      <c r="A35" s="36" t="s">
        <v>664</v>
      </c>
      <c r="B35" s="36"/>
      <c r="C35" s="36"/>
      <c r="D35" s="36"/>
      <c r="E35" s="36"/>
      <c r="F35" s="36"/>
      <c r="G35" s="36"/>
      <c r="H35" s="36"/>
      <c r="I35" s="36"/>
      <c r="J35" s="36"/>
    </row>
    <row r="36" ht="24" customHeight="1" spans="1:10">
      <c r="A36" s="36" t="s">
        <v>665</v>
      </c>
      <c r="B36" s="36"/>
      <c r="C36" s="36"/>
      <c r="D36" s="36"/>
      <c r="E36" s="36"/>
      <c r="F36" s="36"/>
      <c r="G36" s="36"/>
      <c r="H36" s="36"/>
      <c r="I36" s="36"/>
      <c r="J36" s="36"/>
    </row>
    <row r="37" ht="24" customHeight="1" spans="1:10">
      <c r="A37" s="36" t="s">
        <v>666</v>
      </c>
      <c r="B37" s="36"/>
      <c r="C37" s="36"/>
      <c r="D37" s="36"/>
      <c r="E37" s="36"/>
      <c r="F37" s="36"/>
      <c r="G37" s="36"/>
      <c r="H37" s="36"/>
      <c r="I37" s="36"/>
      <c r="J37" s="36"/>
    </row>
    <row r="38" ht="24" customHeight="1" spans="1:10">
      <c r="A38" s="36" t="s">
        <v>667</v>
      </c>
      <c r="B38" s="36"/>
      <c r="C38" s="36"/>
      <c r="D38" s="36"/>
      <c r="E38" s="36"/>
      <c r="F38" s="36"/>
      <c r="G38" s="36"/>
      <c r="H38" s="36"/>
      <c r="I38" s="36"/>
      <c r="J38" s="36"/>
    </row>
    <row r="39" ht="14.4" spans="1:10">
      <c r="A39" s="36"/>
      <c r="B39" s="36"/>
      <c r="C39" s="36"/>
      <c r="D39" s="36"/>
      <c r="E39" s="36"/>
      <c r="F39" s="36"/>
      <c r="G39" s="36"/>
      <c r="H39" s="36"/>
      <c r="I39" s="36"/>
      <c r="J39"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1:J31"/>
    <mergeCell ref="A32:J32"/>
    <mergeCell ref="A33:J33"/>
    <mergeCell ref="A34:J34"/>
    <mergeCell ref="A35:J35"/>
    <mergeCell ref="A36:J36"/>
    <mergeCell ref="A37:J37"/>
    <mergeCell ref="A38:J38"/>
    <mergeCell ref="A39:J39"/>
    <mergeCell ref="A11:A12"/>
    <mergeCell ref="A15:A20"/>
    <mergeCell ref="A21:A24"/>
    <mergeCell ref="A25:A26"/>
    <mergeCell ref="G13:G14"/>
    <mergeCell ref="H13:H14"/>
    <mergeCell ref="I13:I14"/>
    <mergeCell ref="J13:J14"/>
    <mergeCell ref="A6:B10"/>
  </mergeCells>
  <dataValidations count="2">
    <dataValidation type="list" allowBlank="1" showInputMessage="1" sqref="J28">
      <formula1>"优,良,中,差"</formula1>
    </dataValidation>
    <dataValidation type="list" allowBlank="1" showInputMessage="1" sqref="D15:D26">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 style="139" customWidth="1"/>
    <col min="4" max="4" width="32.75" style="139" customWidth="1"/>
    <col min="5" max="8" width="18.75" style="139" customWidth="1"/>
    <col min="9" max="9" width="17.8796296296296" style="139" customWidth="1"/>
    <col min="10" max="12" width="18.75" style="139" customWidth="1"/>
    <col min="13" max="16384" width="9" style="139"/>
  </cols>
  <sheetData>
    <row r="1" ht="28.2" spans="7:7">
      <c r="G1" s="151" t="s">
        <v>114</v>
      </c>
    </row>
    <row r="2" ht="15.6" spans="12:12">
      <c r="L2" s="141" t="s">
        <v>115</v>
      </c>
    </row>
    <row r="3" ht="15.6" spans="1:12">
      <c r="A3" s="141" t="s">
        <v>2</v>
      </c>
      <c r="L3" s="141" t="s">
        <v>3</v>
      </c>
    </row>
    <row r="4" ht="19.5" customHeight="1" spans="1:12">
      <c r="A4" s="142" t="s">
        <v>6</v>
      </c>
      <c r="B4" s="142"/>
      <c r="C4" s="142"/>
      <c r="D4" s="142"/>
      <c r="E4" s="148" t="s">
        <v>97</v>
      </c>
      <c r="F4" s="148" t="s">
        <v>116</v>
      </c>
      <c r="G4" s="148" t="s">
        <v>117</v>
      </c>
      <c r="H4" s="148" t="s">
        <v>118</v>
      </c>
      <c r="I4" s="148"/>
      <c r="J4" s="148" t="s">
        <v>119</v>
      </c>
      <c r="K4" s="148" t="s">
        <v>120</v>
      </c>
      <c r="L4" s="148" t="s">
        <v>121</v>
      </c>
    </row>
    <row r="5" ht="19.5" customHeight="1" spans="1:12">
      <c r="A5" s="148" t="s">
        <v>122</v>
      </c>
      <c r="B5" s="148"/>
      <c r="C5" s="148"/>
      <c r="D5" s="142" t="s">
        <v>123</v>
      </c>
      <c r="E5" s="148"/>
      <c r="F5" s="148"/>
      <c r="G5" s="148"/>
      <c r="H5" s="148" t="s">
        <v>124</v>
      </c>
      <c r="I5" s="148" t="s">
        <v>125</v>
      </c>
      <c r="J5" s="148"/>
      <c r="K5" s="148"/>
      <c r="L5" s="148" t="s">
        <v>124</v>
      </c>
    </row>
    <row r="6" ht="19.5" customHeight="1" spans="1:12">
      <c r="A6" s="148"/>
      <c r="B6" s="148"/>
      <c r="C6" s="148"/>
      <c r="D6" s="142"/>
      <c r="E6" s="148"/>
      <c r="F6" s="148"/>
      <c r="G6" s="148"/>
      <c r="H6" s="148"/>
      <c r="I6" s="148"/>
      <c r="J6" s="148"/>
      <c r="K6" s="148"/>
      <c r="L6" s="148"/>
    </row>
    <row r="7" ht="19.5" customHeight="1" spans="1:12">
      <c r="A7" s="148"/>
      <c r="B7" s="148"/>
      <c r="C7" s="148"/>
      <c r="D7" s="142"/>
      <c r="E7" s="148"/>
      <c r="F7" s="148"/>
      <c r="G7" s="148"/>
      <c r="H7" s="148"/>
      <c r="I7" s="148"/>
      <c r="J7" s="148"/>
      <c r="K7" s="148"/>
      <c r="L7" s="148"/>
    </row>
    <row r="8" ht="19.5" customHeight="1" spans="1:12">
      <c r="A8" s="142" t="s">
        <v>126</v>
      </c>
      <c r="B8" s="142" t="s">
        <v>127</v>
      </c>
      <c r="C8" s="142" t="s">
        <v>128</v>
      </c>
      <c r="D8" s="142" t="s">
        <v>10</v>
      </c>
      <c r="E8" s="148" t="s">
        <v>11</v>
      </c>
      <c r="F8" s="148" t="s">
        <v>12</v>
      </c>
      <c r="G8" s="148" t="s">
        <v>20</v>
      </c>
      <c r="H8" s="148" t="s">
        <v>24</v>
      </c>
      <c r="I8" s="148" t="s">
        <v>28</v>
      </c>
      <c r="J8" s="148" t="s">
        <v>32</v>
      </c>
      <c r="K8" s="148" t="s">
        <v>36</v>
      </c>
      <c r="L8" s="148" t="s">
        <v>40</v>
      </c>
    </row>
    <row r="9" ht="19.5" customHeight="1" spans="1:12">
      <c r="A9" s="142"/>
      <c r="B9" s="142"/>
      <c r="C9" s="142"/>
      <c r="D9" s="142" t="s">
        <v>129</v>
      </c>
      <c r="E9" s="145">
        <v>4370334.87</v>
      </c>
      <c r="F9" s="145">
        <v>4370334.87</v>
      </c>
      <c r="G9" s="145">
        <v>0</v>
      </c>
      <c r="H9" s="145">
        <v>0</v>
      </c>
      <c r="I9" s="145"/>
      <c r="J9" s="145">
        <v>0</v>
      </c>
      <c r="K9" s="145">
        <v>0</v>
      </c>
      <c r="L9" s="145">
        <v>0</v>
      </c>
    </row>
    <row r="10" ht="19.5" customHeight="1" spans="1:12">
      <c r="A10" s="143" t="s">
        <v>130</v>
      </c>
      <c r="B10" s="143"/>
      <c r="C10" s="143"/>
      <c r="D10" s="143" t="s">
        <v>131</v>
      </c>
      <c r="E10" s="145">
        <v>3512069.08</v>
      </c>
      <c r="F10" s="145">
        <v>3512069.08</v>
      </c>
      <c r="G10" s="145">
        <v>0</v>
      </c>
      <c r="H10" s="145">
        <v>0</v>
      </c>
      <c r="I10" s="145"/>
      <c r="J10" s="145">
        <v>0</v>
      </c>
      <c r="K10" s="145">
        <v>0</v>
      </c>
      <c r="L10" s="145">
        <v>0</v>
      </c>
    </row>
    <row r="11" ht="19.5" customHeight="1" spans="1:12">
      <c r="A11" s="143" t="s">
        <v>132</v>
      </c>
      <c r="B11" s="143"/>
      <c r="C11" s="143"/>
      <c r="D11" s="143" t="s">
        <v>133</v>
      </c>
      <c r="E11" s="145">
        <v>3512069.08</v>
      </c>
      <c r="F11" s="145">
        <v>3512069.08</v>
      </c>
      <c r="G11" s="145">
        <v>0</v>
      </c>
      <c r="H11" s="145">
        <v>0</v>
      </c>
      <c r="I11" s="145"/>
      <c r="J11" s="145">
        <v>0</v>
      </c>
      <c r="K11" s="145">
        <v>0</v>
      </c>
      <c r="L11" s="145">
        <v>0</v>
      </c>
    </row>
    <row r="12" ht="19.5" customHeight="1" spans="1:12">
      <c r="A12" s="143" t="s">
        <v>134</v>
      </c>
      <c r="B12" s="143"/>
      <c r="C12" s="143"/>
      <c r="D12" s="143" t="s">
        <v>135</v>
      </c>
      <c r="E12" s="145">
        <v>1924377.4</v>
      </c>
      <c r="F12" s="145">
        <v>1924377.4</v>
      </c>
      <c r="G12" s="145">
        <v>0</v>
      </c>
      <c r="H12" s="145">
        <v>0</v>
      </c>
      <c r="I12" s="145"/>
      <c r="J12" s="145">
        <v>0</v>
      </c>
      <c r="K12" s="145">
        <v>0</v>
      </c>
      <c r="L12" s="145">
        <v>0</v>
      </c>
    </row>
    <row r="13" ht="19.5" customHeight="1" spans="1:12">
      <c r="A13" s="143" t="s">
        <v>136</v>
      </c>
      <c r="B13" s="143"/>
      <c r="C13" s="143"/>
      <c r="D13" s="143" t="s">
        <v>137</v>
      </c>
      <c r="E13" s="145">
        <v>847558.29</v>
      </c>
      <c r="F13" s="145">
        <v>847558.29</v>
      </c>
      <c r="G13" s="145">
        <v>0</v>
      </c>
      <c r="H13" s="145">
        <v>0</v>
      </c>
      <c r="I13" s="145"/>
      <c r="J13" s="145">
        <v>0</v>
      </c>
      <c r="K13" s="145">
        <v>0</v>
      </c>
      <c r="L13" s="145">
        <v>0</v>
      </c>
    </row>
    <row r="14" ht="19.5" customHeight="1" spans="1:12">
      <c r="A14" s="143" t="s">
        <v>138</v>
      </c>
      <c r="B14" s="143"/>
      <c r="C14" s="143"/>
      <c r="D14" s="143" t="s">
        <v>139</v>
      </c>
      <c r="E14" s="145">
        <v>740133.39</v>
      </c>
      <c r="F14" s="145">
        <v>740133.39</v>
      </c>
      <c r="G14" s="145">
        <v>0</v>
      </c>
      <c r="H14" s="145">
        <v>0</v>
      </c>
      <c r="I14" s="145"/>
      <c r="J14" s="145">
        <v>0</v>
      </c>
      <c r="K14" s="145">
        <v>0</v>
      </c>
      <c r="L14" s="145">
        <v>0</v>
      </c>
    </row>
    <row r="15" ht="19.5" customHeight="1" spans="1:12">
      <c r="A15" s="143" t="s">
        <v>140</v>
      </c>
      <c r="B15" s="143"/>
      <c r="C15" s="143"/>
      <c r="D15" s="143" t="s">
        <v>141</v>
      </c>
      <c r="E15" s="145">
        <v>386234.39</v>
      </c>
      <c r="F15" s="145">
        <v>386234.39</v>
      </c>
      <c r="G15" s="145">
        <v>0</v>
      </c>
      <c r="H15" s="145">
        <v>0</v>
      </c>
      <c r="I15" s="145"/>
      <c r="J15" s="145">
        <v>0</v>
      </c>
      <c r="K15" s="145">
        <v>0</v>
      </c>
      <c r="L15" s="145">
        <v>0</v>
      </c>
    </row>
    <row r="16" ht="19.5" customHeight="1" spans="1:12">
      <c r="A16" s="143" t="s">
        <v>142</v>
      </c>
      <c r="B16" s="143"/>
      <c r="C16" s="143"/>
      <c r="D16" s="143" t="s">
        <v>143</v>
      </c>
      <c r="E16" s="145">
        <v>386234.39</v>
      </c>
      <c r="F16" s="145">
        <v>386234.39</v>
      </c>
      <c r="G16" s="145">
        <v>0</v>
      </c>
      <c r="H16" s="145">
        <v>0</v>
      </c>
      <c r="I16" s="145"/>
      <c r="J16" s="145">
        <v>0</v>
      </c>
      <c r="K16" s="145">
        <v>0</v>
      </c>
      <c r="L16" s="145">
        <v>0</v>
      </c>
    </row>
    <row r="17" ht="19.5" customHeight="1" spans="1:12">
      <c r="A17" s="143" t="s">
        <v>144</v>
      </c>
      <c r="B17" s="143"/>
      <c r="C17" s="143"/>
      <c r="D17" s="143" t="s">
        <v>145</v>
      </c>
      <c r="E17" s="145">
        <v>300</v>
      </c>
      <c r="F17" s="145">
        <v>300</v>
      </c>
      <c r="G17" s="145">
        <v>0</v>
      </c>
      <c r="H17" s="145">
        <v>0</v>
      </c>
      <c r="I17" s="145"/>
      <c r="J17" s="145">
        <v>0</v>
      </c>
      <c r="K17" s="145">
        <v>0</v>
      </c>
      <c r="L17" s="145">
        <v>0</v>
      </c>
    </row>
    <row r="18" ht="19.5" customHeight="1" spans="1:12">
      <c r="A18" s="143" t="s">
        <v>146</v>
      </c>
      <c r="B18" s="143"/>
      <c r="C18" s="143"/>
      <c r="D18" s="143" t="s">
        <v>147</v>
      </c>
      <c r="E18" s="145">
        <v>311469.12</v>
      </c>
      <c r="F18" s="145">
        <v>311469.12</v>
      </c>
      <c r="G18" s="145">
        <v>0</v>
      </c>
      <c r="H18" s="145">
        <v>0</v>
      </c>
      <c r="I18" s="145"/>
      <c r="J18" s="145">
        <v>0</v>
      </c>
      <c r="K18" s="145">
        <v>0</v>
      </c>
      <c r="L18" s="145">
        <v>0</v>
      </c>
    </row>
    <row r="19" ht="19.5" customHeight="1" spans="1:12">
      <c r="A19" s="143" t="s">
        <v>148</v>
      </c>
      <c r="B19" s="143"/>
      <c r="C19" s="143"/>
      <c r="D19" s="143" t="s">
        <v>149</v>
      </c>
      <c r="E19" s="145">
        <v>74465.27</v>
      </c>
      <c r="F19" s="145">
        <v>74465.27</v>
      </c>
      <c r="G19" s="145">
        <v>0</v>
      </c>
      <c r="H19" s="145">
        <v>0</v>
      </c>
      <c r="I19" s="145"/>
      <c r="J19" s="145">
        <v>0</v>
      </c>
      <c r="K19" s="145">
        <v>0</v>
      </c>
      <c r="L19" s="145">
        <v>0</v>
      </c>
    </row>
    <row r="20" ht="19.5" customHeight="1" spans="1:12">
      <c r="A20" s="143" t="s">
        <v>150</v>
      </c>
      <c r="B20" s="143"/>
      <c r="C20" s="143"/>
      <c r="D20" s="143" t="s">
        <v>151</v>
      </c>
      <c r="E20" s="145">
        <v>244641.4</v>
      </c>
      <c r="F20" s="145">
        <v>244641.4</v>
      </c>
      <c r="G20" s="145">
        <v>0</v>
      </c>
      <c r="H20" s="145">
        <v>0</v>
      </c>
      <c r="I20" s="145"/>
      <c r="J20" s="145">
        <v>0</v>
      </c>
      <c r="K20" s="145">
        <v>0</v>
      </c>
      <c r="L20" s="145">
        <v>0</v>
      </c>
    </row>
    <row r="21" ht="19.5" customHeight="1" spans="1:12">
      <c r="A21" s="143" t="s">
        <v>152</v>
      </c>
      <c r="B21" s="143"/>
      <c r="C21" s="143"/>
      <c r="D21" s="143" t="s">
        <v>153</v>
      </c>
      <c r="E21" s="145">
        <v>244641.4</v>
      </c>
      <c r="F21" s="145">
        <v>244641.4</v>
      </c>
      <c r="G21" s="145">
        <v>0</v>
      </c>
      <c r="H21" s="145">
        <v>0</v>
      </c>
      <c r="I21" s="145"/>
      <c r="J21" s="145">
        <v>0</v>
      </c>
      <c r="K21" s="145">
        <v>0</v>
      </c>
      <c r="L21" s="145">
        <v>0</v>
      </c>
    </row>
    <row r="22" ht="19.5" customHeight="1" spans="1:12">
      <c r="A22" s="143" t="s">
        <v>154</v>
      </c>
      <c r="B22" s="143"/>
      <c r="C22" s="143"/>
      <c r="D22" s="143" t="s">
        <v>155</v>
      </c>
      <c r="E22" s="145">
        <v>95471.44</v>
      </c>
      <c r="F22" s="145">
        <v>95471.44</v>
      </c>
      <c r="G22" s="145">
        <v>0</v>
      </c>
      <c r="H22" s="145">
        <v>0</v>
      </c>
      <c r="I22" s="145"/>
      <c r="J22" s="145">
        <v>0</v>
      </c>
      <c r="K22" s="145">
        <v>0</v>
      </c>
      <c r="L22" s="145">
        <v>0</v>
      </c>
    </row>
    <row r="23" ht="19.5" customHeight="1" spans="1:12">
      <c r="A23" s="143" t="s">
        <v>156</v>
      </c>
      <c r="B23" s="143"/>
      <c r="C23" s="143"/>
      <c r="D23" s="143" t="s">
        <v>157</v>
      </c>
      <c r="E23" s="145">
        <v>64936.54</v>
      </c>
      <c r="F23" s="145">
        <v>64936.54</v>
      </c>
      <c r="G23" s="145">
        <v>0</v>
      </c>
      <c r="H23" s="145">
        <v>0</v>
      </c>
      <c r="I23" s="145"/>
      <c r="J23" s="145">
        <v>0</v>
      </c>
      <c r="K23" s="145">
        <v>0</v>
      </c>
      <c r="L23" s="145">
        <v>0</v>
      </c>
    </row>
    <row r="24" ht="19.5" customHeight="1" spans="1:12">
      <c r="A24" s="143" t="s">
        <v>158</v>
      </c>
      <c r="B24" s="143"/>
      <c r="C24" s="143"/>
      <c r="D24" s="143" t="s">
        <v>159</v>
      </c>
      <c r="E24" s="145">
        <v>78229.72</v>
      </c>
      <c r="F24" s="145">
        <v>78229.72</v>
      </c>
      <c r="G24" s="145">
        <v>0</v>
      </c>
      <c r="H24" s="145">
        <v>0</v>
      </c>
      <c r="I24" s="145"/>
      <c r="J24" s="145">
        <v>0</v>
      </c>
      <c r="K24" s="145">
        <v>0</v>
      </c>
      <c r="L24" s="145">
        <v>0</v>
      </c>
    </row>
    <row r="25" ht="19.5" customHeight="1" spans="1:12">
      <c r="A25" s="143" t="s">
        <v>160</v>
      </c>
      <c r="B25" s="143"/>
      <c r="C25" s="143"/>
      <c r="D25" s="143" t="s">
        <v>161</v>
      </c>
      <c r="E25" s="145">
        <v>6003.7</v>
      </c>
      <c r="F25" s="145">
        <v>6003.7</v>
      </c>
      <c r="G25" s="145">
        <v>0</v>
      </c>
      <c r="H25" s="145">
        <v>0</v>
      </c>
      <c r="I25" s="145"/>
      <c r="J25" s="145">
        <v>0</v>
      </c>
      <c r="K25" s="145">
        <v>0</v>
      </c>
      <c r="L25" s="145">
        <v>0</v>
      </c>
    </row>
    <row r="26" ht="19.5" customHeight="1" spans="1:12">
      <c r="A26" s="143" t="s">
        <v>162</v>
      </c>
      <c r="B26" s="143"/>
      <c r="C26" s="143"/>
      <c r="D26" s="143" t="s">
        <v>163</v>
      </c>
      <c r="E26" s="145">
        <v>227390</v>
      </c>
      <c r="F26" s="145">
        <v>227390</v>
      </c>
      <c r="G26" s="145">
        <v>0</v>
      </c>
      <c r="H26" s="145">
        <v>0</v>
      </c>
      <c r="I26" s="145"/>
      <c r="J26" s="145">
        <v>0</v>
      </c>
      <c r="K26" s="145">
        <v>0</v>
      </c>
      <c r="L26" s="145">
        <v>0</v>
      </c>
    </row>
    <row r="27" ht="19.5" customHeight="1" spans="1:12">
      <c r="A27" s="143" t="s">
        <v>164</v>
      </c>
      <c r="B27" s="143"/>
      <c r="C27" s="143"/>
      <c r="D27" s="143" t="s">
        <v>165</v>
      </c>
      <c r="E27" s="145">
        <v>227390</v>
      </c>
      <c r="F27" s="145">
        <v>227390</v>
      </c>
      <c r="G27" s="145">
        <v>0</v>
      </c>
      <c r="H27" s="145">
        <v>0</v>
      </c>
      <c r="I27" s="145"/>
      <c r="J27" s="145">
        <v>0</v>
      </c>
      <c r="K27" s="145">
        <v>0</v>
      </c>
      <c r="L27" s="145">
        <v>0</v>
      </c>
    </row>
    <row r="28" ht="19.5" customHeight="1" spans="1:12">
      <c r="A28" s="143" t="s">
        <v>166</v>
      </c>
      <c r="B28" s="143"/>
      <c r="C28" s="143"/>
      <c r="D28" s="143" t="s">
        <v>167</v>
      </c>
      <c r="E28" s="145">
        <v>227390</v>
      </c>
      <c r="F28" s="145">
        <v>227390</v>
      </c>
      <c r="G28" s="145">
        <v>0</v>
      </c>
      <c r="H28" s="145">
        <v>0</v>
      </c>
      <c r="I28" s="145"/>
      <c r="J28" s="145">
        <v>0</v>
      </c>
      <c r="K28" s="145">
        <v>0</v>
      </c>
      <c r="L28" s="145">
        <v>0</v>
      </c>
    </row>
    <row r="29" ht="19.5" customHeight="1" spans="1:12">
      <c r="A29" s="143" t="s">
        <v>168</v>
      </c>
      <c r="B29" s="143"/>
      <c r="C29" s="143"/>
      <c r="D29" s="143"/>
      <c r="E29" s="143"/>
      <c r="F29" s="143"/>
      <c r="G29" s="143"/>
      <c r="H29" s="143"/>
      <c r="I29" s="143"/>
      <c r="J29" s="143"/>
      <c r="K29" s="143"/>
      <c r="L29" s="14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workbookViewId="0">
      <selection activeCell="M11" sqref="M11"/>
    </sheetView>
  </sheetViews>
  <sheetFormatPr defaultColWidth="9" defaultRowHeight="15.6"/>
  <cols>
    <col min="1" max="2" width="11.1296296296296" style="5" customWidth="1"/>
    <col min="3" max="3" width="14.6296296296296" style="5" customWidth="1"/>
    <col min="4" max="4" width="11.25" style="5" customWidth="1"/>
    <col min="5" max="5" width="12.75" style="5" customWidth="1"/>
    <col min="6" max="6" width="11.25" style="5" customWidth="1"/>
    <col min="7" max="7" width="10" style="5" customWidth="1"/>
    <col min="8" max="8" width="9" style="5"/>
    <col min="9" max="9" width="8.62962962962963" style="5" customWidth="1"/>
    <col min="10" max="10" width="11.5" style="5" customWidth="1"/>
    <col min="11" max="16384" width="9" style="5"/>
  </cols>
  <sheetData>
    <row r="1" ht="14.4" spans="1:1">
      <c r="A1" s="4" t="s">
        <v>622</v>
      </c>
    </row>
    <row r="2" ht="25.9" customHeight="1" spans="1:10">
      <c r="A2" s="6" t="s">
        <v>623</v>
      </c>
      <c r="B2" s="6"/>
      <c r="C2" s="6"/>
      <c r="D2" s="6"/>
      <c r="E2" s="6"/>
      <c r="F2" s="6"/>
      <c r="G2" s="6"/>
      <c r="H2" s="6"/>
      <c r="I2" s="6"/>
      <c r="J2" s="6"/>
    </row>
    <row r="3" s="1" customFormat="1" ht="13.15" customHeight="1" spans="1:10">
      <c r="A3" s="6"/>
      <c r="B3" s="6"/>
      <c r="C3" s="6"/>
      <c r="D3" s="6"/>
      <c r="E3" s="6"/>
      <c r="F3" s="6"/>
      <c r="G3" s="6"/>
      <c r="H3" s="6"/>
      <c r="I3" s="6"/>
      <c r="J3" s="37" t="s">
        <v>624</v>
      </c>
    </row>
    <row r="4" s="2" customFormat="1" ht="18" customHeight="1" spans="1:256">
      <c r="A4" s="7" t="s">
        <v>625</v>
      </c>
      <c r="B4" s="7"/>
      <c r="C4" s="8" t="s">
        <v>710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627</v>
      </c>
      <c r="B5" s="7"/>
      <c r="C5" s="9" t="s">
        <v>481</v>
      </c>
      <c r="D5" s="9"/>
      <c r="E5" s="9"/>
      <c r="F5" s="7" t="s">
        <v>628</v>
      </c>
      <c r="G5" s="8" t="s">
        <v>481</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629</v>
      </c>
      <c r="B6" s="7"/>
      <c r="C6" s="7"/>
      <c r="D6" s="7" t="s">
        <v>539</v>
      </c>
      <c r="E6" s="7" t="s">
        <v>443</v>
      </c>
      <c r="F6" s="7" t="s">
        <v>630</v>
      </c>
      <c r="G6" s="7" t="s">
        <v>631</v>
      </c>
      <c r="H6" s="7" t="s">
        <v>632</v>
      </c>
      <c r="I6" s="7" t="s">
        <v>633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548</v>
      </c>
      <c r="D7" s="11">
        <f t="shared" ref="D7:F7" si="0">SUM(D8:D10)</f>
        <v>300</v>
      </c>
      <c r="E7" s="11">
        <f t="shared" si="0"/>
        <v>300</v>
      </c>
      <c r="F7" s="11">
        <f t="shared" si="0"/>
        <v>300</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634</v>
      </c>
      <c r="D8" s="14">
        <v>300</v>
      </c>
      <c r="E8" s="14">
        <v>300</v>
      </c>
      <c r="F8" s="14">
        <v>300</v>
      </c>
      <c r="G8" s="7" t="s">
        <v>447</v>
      </c>
      <c r="H8" s="13" t="str">
        <f t="shared" si="1"/>
        <v>100%</v>
      </c>
      <c r="I8" s="15" t="s">
        <v>447</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635</v>
      </c>
      <c r="D9" s="14">
        <v>0</v>
      </c>
      <c r="E9" s="14">
        <v>0</v>
      </c>
      <c r="F9" s="14">
        <v>0</v>
      </c>
      <c r="G9" s="7" t="s">
        <v>447</v>
      </c>
      <c r="H9" s="13" t="str">
        <f t="shared" si="1"/>
        <v>—</v>
      </c>
      <c r="I9" s="15" t="s">
        <v>447</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636</v>
      </c>
      <c r="D10" s="14">
        <v>0</v>
      </c>
      <c r="E10" s="14">
        <v>0</v>
      </c>
      <c r="F10" s="14">
        <v>0</v>
      </c>
      <c r="G10" s="7" t="s">
        <v>447</v>
      </c>
      <c r="H10" s="13" t="str">
        <f t="shared" si="1"/>
        <v>—</v>
      </c>
      <c r="I10" s="15" t="s">
        <v>447</v>
      </c>
      <c r="J10" s="15"/>
    </row>
    <row r="11" ht="18" customHeight="1" spans="1:10">
      <c r="A11" s="7" t="s">
        <v>637</v>
      </c>
      <c r="B11" s="7" t="s">
        <v>638</v>
      </c>
      <c r="C11" s="7"/>
      <c r="D11" s="7"/>
      <c r="E11" s="7"/>
      <c r="F11" s="15" t="s">
        <v>639</v>
      </c>
      <c r="G11" s="15"/>
      <c r="H11" s="15"/>
      <c r="I11" s="15"/>
      <c r="J11" s="15"/>
    </row>
    <row r="12" ht="46.15" customHeight="1" spans="1:10">
      <c r="A12" s="7"/>
      <c r="B12" s="16" t="s">
        <v>711</v>
      </c>
      <c r="C12" s="17"/>
      <c r="D12" s="17"/>
      <c r="E12" s="18"/>
      <c r="F12" s="15" t="s">
        <v>712</v>
      </c>
      <c r="G12" s="15"/>
      <c r="H12" s="15"/>
      <c r="I12" s="15"/>
      <c r="J12" s="15"/>
    </row>
    <row r="13" ht="36" customHeight="1" spans="1:10">
      <c r="A13" s="19" t="s">
        <v>558</v>
      </c>
      <c r="B13" s="20"/>
      <c r="C13" s="21"/>
      <c r="D13" s="19" t="s">
        <v>642</v>
      </c>
      <c r="E13" s="20"/>
      <c r="F13" s="21"/>
      <c r="G13" s="22" t="s">
        <v>562</v>
      </c>
      <c r="H13" s="22" t="s">
        <v>643</v>
      </c>
      <c r="I13" s="22" t="s">
        <v>633</v>
      </c>
      <c r="J13" s="22" t="s">
        <v>563</v>
      </c>
    </row>
    <row r="14" ht="36" customHeight="1" spans="1:10">
      <c r="A14" s="19" t="s">
        <v>564</v>
      </c>
      <c r="B14" s="7" t="s">
        <v>565</v>
      </c>
      <c r="C14" s="7" t="s">
        <v>566</v>
      </c>
      <c r="D14" s="7" t="s">
        <v>559</v>
      </c>
      <c r="E14" s="7" t="s">
        <v>560</v>
      </c>
      <c r="F14" s="7" t="s">
        <v>561</v>
      </c>
      <c r="G14" s="23"/>
      <c r="H14" s="23"/>
      <c r="I14" s="23"/>
      <c r="J14" s="23"/>
    </row>
    <row r="15" ht="18" customHeight="1" spans="1:10">
      <c r="A15" s="7" t="s">
        <v>567</v>
      </c>
      <c r="B15" s="22" t="s">
        <v>568</v>
      </c>
      <c r="C15" s="24"/>
      <c r="D15" s="25"/>
      <c r="E15" s="7"/>
      <c r="F15" s="7"/>
      <c r="G15" s="23"/>
      <c r="H15" s="26">
        <v>0</v>
      </c>
      <c r="I15" s="38">
        <v>0</v>
      </c>
      <c r="J15" s="23"/>
    </row>
    <row r="16" ht="18" customHeight="1" spans="1:10">
      <c r="A16" s="7"/>
      <c r="B16" s="22"/>
      <c r="C16" s="24" t="s">
        <v>713</v>
      </c>
      <c r="D16" s="25" t="s">
        <v>601</v>
      </c>
      <c r="E16" s="7">
        <v>1</v>
      </c>
      <c r="F16" s="7" t="s">
        <v>704</v>
      </c>
      <c r="G16" s="23">
        <v>1</v>
      </c>
      <c r="H16" s="26">
        <v>15</v>
      </c>
      <c r="I16" s="38">
        <v>15</v>
      </c>
      <c r="J16" s="23" t="s">
        <v>573</v>
      </c>
    </row>
    <row r="17" ht="18" customHeight="1" spans="1:10">
      <c r="A17" s="7"/>
      <c r="B17" s="22" t="s">
        <v>599</v>
      </c>
      <c r="C17" s="24"/>
      <c r="D17" s="25"/>
      <c r="E17" s="7"/>
      <c r="F17" s="7"/>
      <c r="G17" s="23"/>
      <c r="H17" s="26">
        <v>0</v>
      </c>
      <c r="I17" s="38">
        <v>0</v>
      </c>
      <c r="J17" s="23"/>
    </row>
    <row r="18" ht="38.1" customHeight="1" spans="1:10">
      <c r="A18" s="7"/>
      <c r="B18" s="22"/>
      <c r="C18" s="24" t="s">
        <v>714</v>
      </c>
      <c r="D18" s="25" t="s">
        <v>596</v>
      </c>
      <c r="E18" s="27">
        <v>45291</v>
      </c>
      <c r="F18" s="7" t="s">
        <v>650</v>
      </c>
      <c r="G18" s="23" t="s">
        <v>715</v>
      </c>
      <c r="H18" s="26">
        <v>15</v>
      </c>
      <c r="I18" s="38">
        <v>15</v>
      </c>
      <c r="J18" s="23" t="s">
        <v>573</v>
      </c>
    </row>
    <row r="19" ht="18" customHeight="1" spans="1:10">
      <c r="A19" s="7"/>
      <c r="B19" s="7" t="s">
        <v>646</v>
      </c>
      <c r="C19" s="24"/>
      <c r="D19" s="25"/>
      <c r="E19" s="7"/>
      <c r="F19" s="7"/>
      <c r="G19" s="23"/>
      <c r="H19" s="26">
        <v>0</v>
      </c>
      <c r="I19" s="38">
        <v>0</v>
      </c>
      <c r="J19" s="23"/>
    </row>
    <row r="20" ht="24" customHeight="1" spans="1:10">
      <c r="A20" s="7"/>
      <c r="B20" s="7"/>
      <c r="C20" s="24" t="s">
        <v>716</v>
      </c>
      <c r="D20" s="25" t="s">
        <v>601</v>
      </c>
      <c r="E20" s="7">
        <v>300</v>
      </c>
      <c r="F20" s="7" t="s">
        <v>676</v>
      </c>
      <c r="G20" s="23">
        <v>300</v>
      </c>
      <c r="H20" s="26">
        <v>15</v>
      </c>
      <c r="I20" s="38">
        <v>15</v>
      </c>
      <c r="J20" s="23" t="s">
        <v>573</v>
      </c>
    </row>
    <row r="21" ht="30" customHeight="1" spans="1:10">
      <c r="A21" s="7" t="s">
        <v>604</v>
      </c>
      <c r="B21" s="7" t="s">
        <v>647</v>
      </c>
      <c r="C21" s="24"/>
      <c r="D21" s="25"/>
      <c r="E21" s="7"/>
      <c r="F21" s="7"/>
      <c r="G21" s="23"/>
      <c r="H21" s="26">
        <v>0</v>
      </c>
      <c r="I21" s="38">
        <v>0</v>
      </c>
      <c r="J21" s="23"/>
    </row>
    <row r="22" ht="30" customHeight="1" spans="1:10">
      <c r="A22" s="7"/>
      <c r="B22" s="7"/>
      <c r="C22" s="24" t="s">
        <v>717</v>
      </c>
      <c r="D22" s="25" t="s">
        <v>570</v>
      </c>
      <c r="E22" s="7" t="s">
        <v>718</v>
      </c>
      <c r="F22" s="7" t="s">
        <v>650</v>
      </c>
      <c r="G22" s="23" t="s">
        <v>719</v>
      </c>
      <c r="H22" s="26">
        <v>15</v>
      </c>
      <c r="I22" s="38">
        <v>15</v>
      </c>
      <c r="J22" s="23" t="s">
        <v>573</v>
      </c>
    </row>
    <row r="23" ht="30" customHeight="1" spans="1:10">
      <c r="A23" s="7"/>
      <c r="B23" s="8" t="s">
        <v>651</v>
      </c>
      <c r="C23" s="24"/>
      <c r="D23" s="25"/>
      <c r="E23" s="7"/>
      <c r="F23" s="7"/>
      <c r="G23" s="23"/>
      <c r="H23" s="26">
        <v>0</v>
      </c>
      <c r="I23" s="38">
        <v>0</v>
      </c>
      <c r="J23" s="23"/>
    </row>
    <row r="24" ht="36" customHeight="1" spans="1:10">
      <c r="A24" s="7"/>
      <c r="B24" s="8"/>
      <c r="C24" s="24" t="s">
        <v>720</v>
      </c>
      <c r="D24" s="25" t="s">
        <v>570</v>
      </c>
      <c r="E24" s="7" t="s">
        <v>653</v>
      </c>
      <c r="F24" s="7" t="s">
        <v>608</v>
      </c>
      <c r="G24" s="23" t="s">
        <v>653</v>
      </c>
      <c r="H24" s="26">
        <v>15</v>
      </c>
      <c r="I24" s="38">
        <v>15</v>
      </c>
      <c r="J24" s="23" t="s">
        <v>573</v>
      </c>
    </row>
    <row r="25" ht="30" customHeight="1" spans="1:10">
      <c r="A25" s="28" t="s">
        <v>615</v>
      </c>
      <c r="B25" s="29" t="s">
        <v>616</v>
      </c>
      <c r="C25" s="24"/>
      <c r="D25" s="25"/>
      <c r="E25" s="9" t="s">
        <v>654</v>
      </c>
      <c r="F25" s="9"/>
      <c r="G25" s="9" t="s">
        <v>654</v>
      </c>
      <c r="H25" s="30">
        <v>0</v>
      </c>
      <c r="I25" s="39">
        <v>0</v>
      </c>
      <c r="J25" s="40" t="s">
        <v>654</v>
      </c>
    </row>
    <row r="26" ht="39.95" customHeight="1" spans="1:10">
      <c r="A26" s="31"/>
      <c r="B26" s="22"/>
      <c r="C26" s="7" t="s">
        <v>721</v>
      </c>
      <c r="D26" s="25" t="s">
        <v>570</v>
      </c>
      <c r="E26" s="8" t="s">
        <v>656</v>
      </c>
      <c r="F26" s="8" t="s">
        <v>591</v>
      </c>
      <c r="G26" s="8" t="s">
        <v>656</v>
      </c>
      <c r="H26" s="30">
        <v>15</v>
      </c>
      <c r="I26" s="39">
        <v>15</v>
      </c>
      <c r="J26" s="23" t="s">
        <v>573</v>
      </c>
    </row>
    <row r="27" ht="54" customHeight="1" spans="1:10">
      <c r="A27" s="7" t="s">
        <v>657</v>
      </c>
      <c r="B27" s="7"/>
      <c r="C27" s="7"/>
      <c r="D27" s="32"/>
      <c r="E27" s="33"/>
      <c r="F27" s="33"/>
      <c r="G27" s="33"/>
      <c r="H27" s="33"/>
      <c r="I27" s="41"/>
      <c r="J27" s="42" t="s">
        <v>659</v>
      </c>
    </row>
    <row r="28" ht="25.5" customHeight="1" spans="1:10">
      <c r="A28" s="12" t="s">
        <v>660</v>
      </c>
      <c r="B28" s="12"/>
      <c r="C28" s="12"/>
      <c r="D28" s="12"/>
      <c r="E28" s="12"/>
      <c r="F28" s="12"/>
      <c r="G28" s="12"/>
      <c r="H28" s="12">
        <v>100</v>
      </c>
      <c r="I28" s="43">
        <v>100</v>
      </c>
      <c r="J28" s="44" t="s">
        <v>661</v>
      </c>
    </row>
    <row r="29" ht="16.9" customHeight="1"/>
    <row r="30" ht="28.9" customHeight="1" spans="1:10">
      <c r="A30" s="34" t="s">
        <v>619</v>
      </c>
      <c r="B30" s="35"/>
      <c r="C30" s="35"/>
      <c r="D30" s="35"/>
      <c r="E30" s="35"/>
      <c r="F30" s="35"/>
      <c r="G30" s="35"/>
      <c r="H30" s="35"/>
      <c r="I30" s="35"/>
      <c r="J30" s="45"/>
    </row>
    <row r="31" ht="27" customHeight="1" spans="1:10">
      <c r="A31" s="36" t="s">
        <v>620</v>
      </c>
      <c r="B31" s="36"/>
      <c r="C31" s="36"/>
      <c r="D31" s="36"/>
      <c r="E31" s="36"/>
      <c r="F31" s="36"/>
      <c r="G31" s="36"/>
      <c r="H31" s="36"/>
      <c r="I31" s="36"/>
      <c r="J31" s="36"/>
    </row>
    <row r="32" ht="19.15" customHeight="1" spans="1:10">
      <c r="A32" s="36" t="s">
        <v>621</v>
      </c>
      <c r="B32" s="36"/>
      <c r="C32" s="36"/>
      <c r="D32" s="36"/>
      <c r="E32" s="36"/>
      <c r="F32" s="36"/>
      <c r="G32" s="36"/>
      <c r="H32" s="36"/>
      <c r="I32" s="36"/>
      <c r="J32" s="36"/>
    </row>
    <row r="33" ht="18" customHeight="1" spans="1:10">
      <c r="A33" s="36" t="s">
        <v>662</v>
      </c>
      <c r="B33" s="36"/>
      <c r="C33" s="36"/>
      <c r="D33" s="36"/>
      <c r="E33" s="36"/>
      <c r="F33" s="36"/>
      <c r="G33" s="36"/>
      <c r="H33" s="36"/>
      <c r="I33" s="36"/>
      <c r="J33" s="36"/>
    </row>
    <row r="34" ht="18" customHeight="1" spans="1:10">
      <c r="A34" s="36" t="s">
        <v>663</v>
      </c>
      <c r="B34" s="36"/>
      <c r="C34" s="36"/>
      <c r="D34" s="36"/>
      <c r="E34" s="36"/>
      <c r="F34" s="36"/>
      <c r="G34" s="36"/>
      <c r="H34" s="36"/>
      <c r="I34" s="36"/>
      <c r="J34" s="36"/>
    </row>
    <row r="35" s="4" customFormat="1" ht="18" customHeight="1" spans="1:10">
      <c r="A35" s="36" t="s">
        <v>664</v>
      </c>
      <c r="B35" s="36"/>
      <c r="C35" s="36"/>
      <c r="D35" s="36"/>
      <c r="E35" s="36"/>
      <c r="F35" s="36"/>
      <c r="G35" s="36"/>
      <c r="H35" s="36"/>
      <c r="I35" s="36"/>
      <c r="J35" s="36"/>
    </row>
    <row r="36" ht="24" customHeight="1" spans="1:10">
      <c r="A36" s="36" t="s">
        <v>665</v>
      </c>
      <c r="B36" s="36"/>
      <c r="C36" s="36"/>
      <c r="D36" s="36"/>
      <c r="E36" s="36"/>
      <c r="F36" s="36"/>
      <c r="G36" s="36"/>
      <c r="H36" s="36"/>
      <c r="I36" s="36"/>
      <c r="J36" s="36"/>
    </row>
    <row r="37" ht="24" customHeight="1" spans="1:10">
      <c r="A37" s="36" t="s">
        <v>666</v>
      </c>
      <c r="B37" s="36"/>
      <c r="C37" s="36"/>
      <c r="D37" s="36"/>
      <c r="E37" s="36"/>
      <c r="F37" s="36"/>
      <c r="G37" s="36"/>
      <c r="H37" s="36"/>
      <c r="I37" s="36"/>
      <c r="J37" s="36"/>
    </row>
    <row r="38" ht="24" customHeight="1" spans="1:10">
      <c r="A38" s="36" t="s">
        <v>667</v>
      </c>
      <c r="B38" s="36"/>
      <c r="C38" s="36"/>
      <c r="D38" s="36"/>
      <c r="E38" s="36"/>
      <c r="F38" s="36"/>
      <c r="G38" s="36"/>
      <c r="H38" s="36"/>
      <c r="I38" s="36"/>
      <c r="J38" s="36"/>
    </row>
    <row r="39" ht="14.4" spans="1:10">
      <c r="A39" s="36"/>
      <c r="B39" s="36"/>
      <c r="C39" s="36"/>
      <c r="D39" s="36"/>
      <c r="E39" s="36"/>
      <c r="F39" s="36"/>
      <c r="G39" s="36"/>
      <c r="H39" s="36"/>
      <c r="I39" s="36"/>
      <c r="J39" s="3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1:J31"/>
    <mergeCell ref="A32:J32"/>
    <mergeCell ref="A33:J33"/>
    <mergeCell ref="A34:J34"/>
    <mergeCell ref="A35:J35"/>
    <mergeCell ref="A36:J36"/>
    <mergeCell ref="A37:J37"/>
    <mergeCell ref="A38:J38"/>
    <mergeCell ref="A39:J39"/>
    <mergeCell ref="A11:A12"/>
    <mergeCell ref="A15:A20"/>
    <mergeCell ref="A21:A24"/>
    <mergeCell ref="A25:A26"/>
    <mergeCell ref="G13:G14"/>
    <mergeCell ref="H13:H14"/>
    <mergeCell ref="I13:I14"/>
    <mergeCell ref="J13:J14"/>
    <mergeCell ref="A6:B10"/>
  </mergeCells>
  <dataValidations count="2">
    <dataValidation type="list" allowBlank="1" showInputMessage="1" sqref="J28">
      <formula1>"优,良,中,差"</formula1>
    </dataValidation>
    <dataValidation type="list" allowBlank="1" showInputMessage="1" sqref="D15:D26">
      <formula1>"＝,＞,＜,≥,≤"</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4.4"/>
  <cols>
    <col min="1" max="3" width="3.25" style="139" customWidth="1"/>
    <col min="4" max="4" width="32.75" style="139" customWidth="1"/>
    <col min="5" max="10" width="18.75" style="139" customWidth="1"/>
    <col min="11" max="16384" width="9" style="139"/>
  </cols>
  <sheetData>
    <row r="1" ht="28.2" spans="6:6">
      <c r="F1" s="151" t="s">
        <v>169</v>
      </c>
    </row>
    <row r="2" ht="15.6" spans="10:10">
      <c r="J2" s="141" t="s">
        <v>170</v>
      </c>
    </row>
    <row r="3" ht="15.6" spans="1:10">
      <c r="A3" s="141" t="s">
        <v>2</v>
      </c>
      <c r="J3" s="141" t="s">
        <v>3</v>
      </c>
    </row>
    <row r="4" ht="19.5" customHeight="1" spans="1:10">
      <c r="A4" s="142" t="s">
        <v>6</v>
      </c>
      <c r="B4" s="142"/>
      <c r="C4" s="142"/>
      <c r="D4" s="142"/>
      <c r="E4" s="148" t="s">
        <v>99</v>
      </c>
      <c r="F4" s="148" t="s">
        <v>171</v>
      </c>
      <c r="G4" s="148" t="s">
        <v>172</v>
      </c>
      <c r="H4" s="148" t="s">
        <v>173</v>
      </c>
      <c r="I4" s="148" t="s">
        <v>174</v>
      </c>
      <c r="J4" s="148" t="s">
        <v>175</v>
      </c>
    </row>
    <row r="5" ht="19.5" customHeight="1" spans="1:10">
      <c r="A5" s="148" t="s">
        <v>122</v>
      </c>
      <c r="B5" s="148"/>
      <c r="C5" s="148"/>
      <c r="D5" s="142" t="s">
        <v>123</v>
      </c>
      <c r="E5" s="148"/>
      <c r="F5" s="148"/>
      <c r="G5" s="148"/>
      <c r="H5" s="148"/>
      <c r="I5" s="148"/>
      <c r="J5" s="148"/>
    </row>
    <row r="6" ht="19.5" customHeight="1" spans="1:10">
      <c r="A6" s="148"/>
      <c r="B6" s="148"/>
      <c r="C6" s="148"/>
      <c r="D6" s="142"/>
      <c r="E6" s="148"/>
      <c r="F6" s="148"/>
      <c r="G6" s="148"/>
      <c r="H6" s="148"/>
      <c r="I6" s="148"/>
      <c r="J6" s="148"/>
    </row>
    <row r="7" ht="19.5" customHeight="1" spans="1:10">
      <c r="A7" s="148"/>
      <c r="B7" s="148"/>
      <c r="C7" s="148"/>
      <c r="D7" s="142"/>
      <c r="E7" s="148"/>
      <c r="F7" s="148"/>
      <c r="G7" s="148"/>
      <c r="H7" s="148"/>
      <c r="I7" s="148"/>
      <c r="J7" s="148"/>
    </row>
    <row r="8" ht="19.5" customHeight="1" spans="1:10">
      <c r="A8" s="142" t="s">
        <v>126</v>
      </c>
      <c r="B8" s="142" t="s">
        <v>127</v>
      </c>
      <c r="C8" s="142" t="s">
        <v>128</v>
      </c>
      <c r="D8" s="142" t="s">
        <v>10</v>
      </c>
      <c r="E8" s="148" t="s">
        <v>11</v>
      </c>
      <c r="F8" s="148" t="s">
        <v>12</v>
      </c>
      <c r="G8" s="148" t="s">
        <v>20</v>
      </c>
      <c r="H8" s="148" t="s">
        <v>24</v>
      </c>
      <c r="I8" s="148" t="s">
        <v>28</v>
      </c>
      <c r="J8" s="148" t="s">
        <v>32</v>
      </c>
    </row>
    <row r="9" ht="19.5" customHeight="1" spans="1:10">
      <c r="A9" s="142"/>
      <c r="B9" s="142"/>
      <c r="C9" s="142"/>
      <c r="D9" s="142" t="s">
        <v>129</v>
      </c>
      <c r="E9" s="145">
        <v>4370334.87</v>
      </c>
      <c r="F9" s="145">
        <v>3604099.32</v>
      </c>
      <c r="G9" s="145">
        <v>766235.55</v>
      </c>
      <c r="H9" s="145"/>
      <c r="I9" s="145"/>
      <c r="J9" s="145"/>
    </row>
    <row r="10" ht="19.5" customHeight="1" spans="1:10">
      <c r="A10" s="143" t="s">
        <v>130</v>
      </c>
      <c r="B10" s="143"/>
      <c r="C10" s="143"/>
      <c r="D10" s="143" t="s">
        <v>131</v>
      </c>
      <c r="E10" s="145">
        <v>3512069.08</v>
      </c>
      <c r="F10" s="145">
        <v>2746133.53</v>
      </c>
      <c r="G10" s="145">
        <v>765935.55</v>
      </c>
      <c r="H10" s="145"/>
      <c r="I10" s="145"/>
      <c r="J10" s="145"/>
    </row>
    <row r="11" ht="19.5" customHeight="1" spans="1:10">
      <c r="A11" s="143" t="s">
        <v>132</v>
      </c>
      <c r="B11" s="143"/>
      <c r="C11" s="143"/>
      <c r="D11" s="143" t="s">
        <v>133</v>
      </c>
      <c r="E11" s="145">
        <v>3512069.08</v>
      </c>
      <c r="F11" s="145">
        <v>2746133.53</v>
      </c>
      <c r="G11" s="145">
        <v>765935.55</v>
      </c>
      <c r="H11" s="145"/>
      <c r="I11" s="145"/>
      <c r="J11" s="145"/>
    </row>
    <row r="12" ht="19.5" customHeight="1" spans="1:10">
      <c r="A12" s="143" t="s">
        <v>134</v>
      </c>
      <c r="B12" s="143"/>
      <c r="C12" s="143"/>
      <c r="D12" s="143" t="s">
        <v>135</v>
      </c>
      <c r="E12" s="145">
        <v>1924377.4</v>
      </c>
      <c r="F12" s="145">
        <v>1898575.24</v>
      </c>
      <c r="G12" s="145">
        <v>25802.16</v>
      </c>
      <c r="H12" s="145"/>
      <c r="I12" s="145"/>
      <c r="J12" s="145"/>
    </row>
    <row r="13" ht="19.5" customHeight="1" spans="1:10">
      <c r="A13" s="143" t="s">
        <v>136</v>
      </c>
      <c r="B13" s="143"/>
      <c r="C13" s="143"/>
      <c r="D13" s="143" t="s">
        <v>137</v>
      </c>
      <c r="E13" s="145">
        <v>847558.29</v>
      </c>
      <c r="F13" s="145">
        <v>847558.29</v>
      </c>
      <c r="G13" s="145"/>
      <c r="H13" s="145"/>
      <c r="I13" s="145"/>
      <c r="J13" s="145"/>
    </row>
    <row r="14" ht="19.5" customHeight="1" spans="1:10">
      <c r="A14" s="143" t="s">
        <v>138</v>
      </c>
      <c r="B14" s="143"/>
      <c r="C14" s="143"/>
      <c r="D14" s="143" t="s">
        <v>139</v>
      </c>
      <c r="E14" s="145">
        <v>740133.39</v>
      </c>
      <c r="F14" s="145"/>
      <c r="G14" s="145">
        <v>740133.39</v>
      </c>
      <c r="H14" s="145"/>
      <c r="I14" s="145"/>
      <c r="J14" s="145"/>
    </row>
    <row r="15" ht="19.5" customHeight="1" spans="1:10">
      <c r="A15" s="143" t="s">
        <v>140</v>
      </c>
      <c r="B15" s="143"/>
      <c r="C15" s="143"/>
      <c r="D15" s="143" t="s">
        <v>141</v>
      </c>
      <c r="E15" s="145">
        <v>386234.39</v>
      </c>
      <c r="F15" s="145">
        <v>385934.39</v>
      </c>
      <c r="G15" s="145">
        <v>300</v>
      </c>
      <c r="H15" s="145"/>
      <c r="I15" s="145"/>
      <c r="J15" s="145"/>
    </row>
    <row r="16" ht="19.5" customHeight="1" spans="1:10">
      <c r="A16" s="143" t="s">
        <v>142</v>
      </c>
      <c r="B16" s="143"/>
      <c r="C16" s="143"/>
      <c r="D16" s="143" t="s">
        <v>143</v>
      </c>
      <c r="E16" s="145">
        <v>386234.39</v>
      </c>
      <c r="F16" s="145">
        <v>385934.39</v>
      </c>
      <c r="G16" s="145">
        <v>300</v>
      </c>
      <c r="H16" s="145"/>
      <c r="I16" s="145"/>
      <c r="J16" s="145"/>
    </row>
    <row r="17" ht="19.5" customHeight="1" spans="1:10">
      <c r="A17" s="143" t="s">
        <v>144</v>
      </c>
      <c r="B17" s="143"/>
      <c r="C17" s="143"/>
      <c r="D17" s="143" t="s">
        <v>145</v>
      </c>
      <c r="E17" s="145">
        <v>300</v>
      </c>
      <c r="F17" s="145"/>
      <c r="G17" s="145">
        <v>300</v>
      </c>
      <c r="H17" s="145"/>
      <c r="I17" s="145"/>
      <c r="J17" s="145"/>
    </row>
    <row r="18" ht="19.5" customHeight="1" spans="1:10">
      <c r="A18" s="143" t="s">
        <v>146</v>
      </c>
      <c r="B18" s="143"/>
      <c r="C18" s="143"/>
      <c r="D18" s="143" t="s">
        <v>147</v>
      </c>
      <c r="E18" s="145">
        <v>311469.12</v>
      </c>
      <c r="F18" s="145">
        <v>311469.12</v>
      </c>
      <c r="G18" s="145"/>
      <c r="H18" s="145"/>
      <c r="I18" s="145"/>
      <c r="J18" s="145"/>
    </row>
    <row r="19" ht="19.5" customHeight="1" spans="1:10">
      <c r="A19" s="143" t="s">
        <v>148</v>
      </c>
      <c r="B19" s="143"/>
      <c r="C19" s="143"/>
      <c r="D19" s="143" t="s">
        <v>149</v>
      </c>
      <c r="E19" s="145">
        <v>74465.27</v>
      </c>
      <c r="F19" s="145">
        <v>74465.27</v>
      </c>
      <c r="G19" s="145"/>
      <c r="H19" s="145"/>
      <c r="I19" s="145"/>
      <c r="J19" s="145"/>
    </row>
    <row r="20" ht="19.5" customHeight="1" spans="1:10">
      <c r="A20" s="143" t="s">
        <v>150</v>
      </c>
      <c r="B20" s="143"/>
      <c r="C20" s="143"/>
      <c r="D20" s="143" t="s">
        <v>151</v>
      </c>
      <c r="E20" s="145">
        <v>244641.4</v>
      </c>
      <c r="F20" s="145">
        <v>244641.4</v>
      </c>
      <c r="G20" s="145"/>
      <c r="H20" s="145"/>
      <c r="I20" s="145"/>
      <c r="J20" s="145"/>
    </row>
    <row r="21" ht="19.5" customHeight="1" spans="1:10">
      <c r="A21" s="143" t="s">
        <v>152</v>
      </c>
      <c r="B21" s="143"/>
      <c r="C21" s="143"/>
      <c r="D21" s="143" t="s">
        <v>153</v>
      </c>
      <c r="E21" s="145">
        <v>244641.4</v>
      </c>
      <c r="F21" s="145">
        <v>244641.4</v>
      </c>
      <c r="G21" s="145"/>
      <c r="H21" s="145"/>
      <c r="I21" s="145"/>
      <c r="J21" s="145"/>
    </row>
    <row r="22" ht="19.5" customHeight="1" spans="1:10">
      <c r="A22" s="143" t="s">
        <v>154</v>
      </c>
      <c r="B22" s="143"/>
      <c r="C22" s="143"/>
      <c r="D22" s="143" t="s">
        <v>155</v>
      </c>
      <c r="E22" s="145">
        <v>95471.44</v>
      </c>
      <c r="F22" s="145">
        <v>95471.44</v>
      </c>
      <c r="G22" s="145"/>
      <c r="H22" s="145"/>
      <c r="I22" s="145"/>
      <c r="J22" s="145"/>
    </row>
    <row r="23" ht="19.5" customHeight="1" spans="1:10">
      <c r="A23" s="143" t="s">
        <v>156</v>
      </c>
      <c r="B23" s="143"/>
      <c r="C23" s="143"/>
      <c r="D23" s="143" t="s">
        <v>157</v>
      </c>
      <c r="E23" s="145">
        <v>64936.54</v>
      </c>
      <c r="F23" s="145">
        <v>64936.54</v>
      </c>
      <c r="G23" s="145"/>
      <c r="H23" s="145"/>
      <c r="I23" s="145"/>
      <c r="J23" s="145"/>
    </row>
    <row r="24" ht="19.5" customHeight="1" spans="1:10">
      <c r="A24" s="143" t="s">
        <v>158</v>
      </c>
      <c r="B24" s="143"/>
      <c r="C24" s="143"/>
      <c r="D24" s="143" t="s">
        <v>159</v>
      </c>
      <c r="E24" s="145">
        <v>78229.72</v>
      </c>
      <c r="F24" s="145">
        <v>78229.72</v>
      </c>
      <c r="G24" s="145"/>
      <c r="H24" s="145"/>
      <c r="I24" s="145"/>
      <c r="J24" s="145"/>
    </row>
    <row r="25" ht="19.5" customHeight="1" spans="1:10">
      <c r="A25" s="143" t="s">
        <v>160</v>
      </c>
      <c r="B25" s="143"/>
      <c r="C25" s="143"/>
      <c r="D25" s="143" t="s">
        <v>161</v>
      </c>
      <c r="E25" s="145">
        <v>6003.7</v>
      </c>
      <c r="F25" s="145">
        <v>6003.7</v>
      </c>
      <c r="G25" s="145"/>
      <c r="H25" s="145"/>
      <c r="I25" s="145"/>
      <c r="J25" s="145"/>
    </row>
    <row r="26" ht="19.5" customHeight="1" spans="1:10">
      <c r="A26" s="143" t="s">
        <v>162</v>
      </c>
      <c r="B26" s="143"/>
      <c r="C26" s="143"/>
      <c r="D26" s="143" t="s">
        <v>163</v>
      </c>
      <c r="E26" s="145">
        <v>227390</v>
      </c>
      <c r="F26" s="145">
        <v>227390</v>
      </c>
      <c r="G26" s="145"/>
      <c r="H26" s="145"/>
      <c r="I26" s="145"/>
      <c r="J26" s="145"/>
    </row>
    <row r="27" ht="19.5" customHeight="1" spans="1:10">
      <c r="A27" s="143" t="s">
        <v>164</v>
      </c>
      <c r="B27" s="143"/>
      <c r="C27" s="143"/>
      <c r="D27" s="143" t="s">
        <v>165</v>
      </c>
      <c r="E27" s="145">
        <v>227390</v>
      </c>
      <c r="F27" s="145">
        <v>227390</v>
      </c>
      <c r="G27" s="145"/>
      <c r="H27" s="145"/>
      <c r="I27" s="145"/>
      <c r="J27" s="145"/>
    </row>
    <row r="28" ht="19.5" customHeight="1" spans="1:10">
      <c r="A28" s="143" t="s">
        <v>166</v>
      </c>
      <c r="B28" s="143"/>
      <c r="C28" s="143"/>
      <c r="D28" s="143" t="s">
        <v>167</v>
      </c>
      <c r="E28" s="145">
        <v>227390</v>
      </c>
      <c r="F28" s="145">
        <v>227390</v>
      </c>
      <c r="G28" s="145"/>
      <c r="H28" s="145"/>
      <c r="I28" s="145"/>
      <c r="J28" s="145"/>
    </row>
    <row r="29" ht="19.5" customHeight="1" spans="1:10">
      <c r="A29" s="143" t="s">
        <v>176</v>
      </c>
      <c r="B29" s="143"/>
      <c r="C29" s="143"/>
      <c r="D29" s="143"/>
      <c r="E29" s="143"/>
      <c r="F29" s="143"/>
      <c r="G29" s="143"/>
      <c r="H29" s="143"/>
      <c r="I29" s="143"/>
      <c r="J29" s="143"/>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C8" sqref="C8"/>
    </sheetView>
  </sheetViews>
  <sheetFormatPr defaultColWidth="9" defaultRowHeight="14.4"/>
  <cols>
    <col min="1" max="1" width="28.6296296296296" style="139" customWidth="1"/>
    <col min="2" max="2" width="4.75" style="139" customWidth="1"/>
    <col min="3" max="3" width="18.75" style="139" customWidth="1"/>
    <col min="4" max="4" width="30.5" style="139" customWidth="1"/>
    <col min="5" max="5" width="4.75" style="139" customWidth="1"/>
    <col min="6" max="9" width="18.75" style="139" customWidth="1"/>
    <col min="10" max="16384" width="9" style="139"/>
  </cols>
  <sheetData>
    <row r="1" ht="28.2" spans="4:4">
      <c r="D1" s="151" t="s">
        <v>177</v>
      </c>
    </row>
    <row r="2" ht="15.6" spans="9:9">
      <c r="I2" s="141" t="s">
        <v>178</v>
      </c>
    </row>
    <row r="3" ht="15.6" spans="1:9">
      <c r="A3" s="141" t="s">
        <v>2</v>
      </c>
      <c r="I3" s="141" t="s">
        <v>3</v>
      </c>
    </row>
    <row r="4" ht="19.5" customHeight="1" spans="1:9">
      <c r="A4" s="142" t="s">
        <v>179</v>
      </c>
      <c r="B4" s="142"/>
      <c r="C4" s="142"/>
      <c r="D4" s="142" t="s">
        <v>180</v>
      </c>
      <c r="E4" s="142"/>
      <c r="F4" s="142"/>
      <c r="G4" s="142"/>
      <c r="H4" s="142"/>
      <c r="I4" s="142"/>
    </row>
    <row r="5" ht="19.5" customHeight="1" spans="1:9">
      <c r="A5" s="148" t="s">
        <v>181</v>
      </c>
      <c r="B5" s="148" t="s">
        <v>7</v>
      </c>
      <c r="C5" s="148" t="s">
        <v>182</v>
      </c>
      <c r="D5" s="148" t="s">
        <v>183</v>
      </c>
      <c r="E5" s="148" t="s">
        <v>7</v>
      </c>
      <c r="F5" s="142" t="s">
        <v>129</v>
      </c>
      <c r="G5" s="148" t="s">
        <v>184</v>
      </c>
      <c r="H5" s="148" t="s">
        <v>185</v>
      </c>
      <c r="I5" s="148" t="s">
        <v>186</v>
      </c>
    </row>
    <row r="6" ht="19.5" customHeight="1" spans="1:9">
      <c r="A6" s="148"/>
      <c r="B6" s="148"/>
      <c r="C6" s="148"/>
      <c r="D6" s="148"/>
      <c r="E6" s="148"/>
      <c r="F6" s="142" t="s">
        <v>124</v>
      </c>
      <c r="G6" s="148" t="s">
        <v>184</v>
      </c>
      <c r="H6" s="148"/>
      <c r="I6" s="148"/>
    </row>
    <row r="7" ht="19.5" customHeight="1" spans="1:9">
      <c r="A7" s="142" t="s">
        <v>187</v>
      </c>
      <c r="B7" s="142"/>
      <c r="C7" s="142" t="s">
        <v>11</v>
      </c>
      <c r="D7" s="142" t="s">
        <v>187</v>
      </c>
      <c r="E7" s="142"/>
      <c r="F7" s="142" t="s">
        <v>12</v>
      </c>
      <c r="G7" s="142" t="s">
        <v>20</v>
      </c>
      <c r="H7" s="142" t="s">
        <v>24</v>
      </c>
      <c r="I7" s="142" t="s">
        <v>28</v>
      </c>
    </row>
    <row r="8" ht="19.5" customHeight="1" spans="1:9">
      <c r="A8" s="143" t="s">
        <v>188</v>
      </c>
      <c r="B8" s="142" t="s">
        <v>11</v>
      </c>
      <c r="C8" s="145">
        <v>4370334.87</v>
      </c>
      <c r="D8" s="143" t="s">
        <v>14</v>
      </c>
      <c r="E8" s="142" t="s">
        <v>22</v>
      </c>
      <c r="F8" s="145">
        <v>3512069.08</v>
      </c>
      <c r="G8" s="145">
        <v>3512069.08</v>
      </c>
      <c r="H8" s="145"/>
      <c r="I8" s="145"/>
    </row>
    <row r="9" ht="19.5" customHeight="1" spans="1:9">
      <c r="A9" s="143" t="s">
        <v>189</v>
      </c>
      <c r="B9" s="142" t="s">
        <v>12</v>
      </c>
      <c r="C9" s="145"/>
      <c r="D9" s="143" t="s">
        <v>17</v>
      </c>
      <c r="E9" s="142" t="s">
        <v>26</v>
      </c>
      <c r="F9" s="145"/>
      <c r="G9" s="145"/>
      <c r="H9" s="145"/>
      <c r="I9" s="145"/>
    </row>
    <row r="10" ht="19.5" customHeight="1" spans="1:9">
      <c r="A10" s="143" t="s">
        <v>190</v>
      </c>
      <c r="B10" s="142" t="s">
        <v>20</v>
      </c>
      <c r="C10" s="145"/>
      <c r="D10" s="143" t="s">
        <v>21</v>
      </c>
      <c r="E10" s="142" t="s">
        <v>30</v>
      </c>
      <c r="F10" s="145"/>
      <c r="G10" s="145"/>
      <c r="H10" s="145"/>
      <c r="I10" s="145"/>
    </row>
    <row r="11" ht="19.5" customHeight="1" spans="1:9">
      <c r="A11" s="143"/>
      <c r="B11" s="142" t="s">
        <v>24</v>
      </c>
      <c r="C11" s="154"/>
      <c r="D11" s="143" t="s">
        <v>25</v>
      </c>
      <c r="E11" s="142" t="s">
        <v>34</v>
      </c>
      <c r="F11" s="145"/>
      <c r="G11" s="145"/>
      <c r="H11" s="145"/>
      <c r="I11" s="145"/>
    </row>
    <row r="12" ht="19.5" customHeight="1" spans="1:9">
      <c r="A12" s="143"/>
      <c r="B12" s="142" t="s">
        <v>28</v>
      </c>
      <c r="C12" s="154"/>
      <c r="D12" s="143" t="s">
        <v>29</v>
      </c>
      <c r="E12" s="142" t="s">
        <v>38</v>
      </c>
      <c r="F12" s="145"/>
      <c r="G12" s="145"/>
      <c r="H12" s="145"/>
      <c r="I12" s="145"/>
    </row>
    <row r="13" ht="19.5" customHeight="1" spans="1:9">
      <c r="A13" s="143"/>
      <c r="B13" s="142" t="s">
        <v>32</v>
      </c>
      <c r="C13" s="154"/>
      <c r="D13" s="143" t="s">
        <v>33</v>
      </c>
      <c r="E13" s="142" t="s">
        <v>42</v>
      </c>
      <c r="F13" s="145"/>
      <c r="G13" s="145"/>
      <c r="H13" s="145"/>
      <c r="I13" s="145"/>
    </row>
    <row r="14" ht="19.5" customHeight="1" spans="1:9">
      <c r="A14" s="143"/>
      <c r="B14" s="142" t="s">
        <v>36</v>
      </c>
      <c r="C14" s="154"/>
      <c r="D14" s="143" t="s">
        <v>37</v>
      </c>
      <c r="E14" s="142" t="s">
        <v>45</v>
      </c>
      <c r="F14" s="145"/>
      <c r="G14" s="145"/>
      <c r="H14" s="145"/>
      <c r="I14" s="145"/>
    </row>
    <row r="15" ht="19.5" customHeight="1" spans="1:9">
      <c r="A15" s="143"/>
      <c r="B15" s="142" t="s">
        <v>40</v>
      </c>
      <c r="C15" s="154"/>
      <c r="D15" s="143" t="s">
        <v>41</v>
      </c>
      <c r="E15" s="142" t="s">
        <v>48</v>
      </c>
      <c r="F15" s="145">
        <v>386234.39</v>
      </c>
      <c r="G15" s="145">
        <v>386234.39</v>
      </c>
      <c r="H15" s="145"/>
      <c r="I15" s="145"/>
    </row>
    <row r="16" ht="19.5" customHeight="1" spans="1:9">
      <c r="A16" s="143"/>
      <c r="B16" s="142" t="s">
        <v>43</v>
      </c>
      <c r="C16" s="154"/>
      <c r="D16" s="143" t="s">
        <v>44</v>
      </c>
      <c r="E16" s="142" t="s">
        <v>51</v>
      </c>
      <c r="F16" s="145">
        <v>244641.4</v>
      </c>
      <c r="G16" s="145">
        <v>244641.4</v>
      </c>
      <c r="H16" s="145"/>
      <c r="I16" s="145"/>
    </row>
    <row r="17" ht="19.5" customHeight="1" spans="1:9">
      <c r="A17" s="143"/>
      <c r="B17" s="142" t="s">
        <v>46</v>
      </c>
      <c r="C17" s="154"/>
      <c r="D17" s="143" t="s">
        <v>47</v>
      </c>
      <c r="E17" s="142" t="s">
        <v>54</v>
      </c>
      <c r="F17" s="145"/>
      <c r="G17" s="145"/>
      <c r="H17" s="145"/>
      <c r="I17" s="145"/>
    </row>
    <row r="18" ht="19.5" customHeight="1" spans="1:9">
      <c r="A18" s="143"/>
      <c r="B18" s="142" t="s">
        <v>49</v>
      </c>
      <c r="C18" s="154"/>
      <c r="D18" s="143" t="s">
        <v>50</v>
      </c>
      <c r="E18" s="142" t="s">
        <v>57</v>
      </c>
      <c r="F18" s="145"/>
      <c r="G18" s="145"/>
      <c r="H18" s="145"/>
      <c r="I18" s="145"/>
    </row>
    <row r="19" ht="19.5" customHeight="1" spans="1:9">
      <c r="A19" s="143"/>
      <c r="B19" s="142" t="s">
        <v>52</v>
      </c>
      <c r="C19" s="154"/>
      <c r="D19" s="143" t="s">
        <v>53</v>
      </c>
      <c r="E19" s="142" t="s">
        <v>60</v>
      </c>
      <c r="F19" s="145"/>
      <c r="G19" s="145"/>
      <c r="H19" s="145"/>
      <c r="I19" s="145"/>
    </row>
    <row r="20" ht="19.5" customHeight="1" spans="1:9">
      <c r="A20" s="143"/>
      <c r="B20" s="142" t="s">
        <v>55</v>
      </c>
      <c r="C20" s="154"/>
      <c r="D20" s="143" t="s">
        <v>56</v>
      </c>
      <c r="E20" s="142" t="s">
        <v>63</v>
      </c>
      <c r="F20" s="145"/>
      <c r="G20" s="145"/>
      <c r="H20" s="145"/>
      <c r="I20" s="145"/>
    </row>
    <row r="21" ht="19.5" customHeight="1" spans="1:9">
      <c r="A21" s="143"/>
      <c r="B21" s="142" t="s">
        <v>58</v>
      </c>
      <c r="C21" s="154"/>
      <c r="D21" s="143" t="s">
        <v>59</v>
      </c>
      <c r="E21" s="142" t="s">
        <v>66</v>
      </c>
      <c r="F21" s="145"/>
      <c r="G21" s="145"/>
      <c r="H21" s="145"/>
      <c r="I21" s="145"/>
    </row>
    <row r="22" ht="19.5" customHeight="1" spans="1:9">
      <c r="A22" s="143"/>
      <c r="B22" s="142" t="s">
        <v>61</v>
      </c>
      <c r="C22" s="154"/>
      <c r="D22" s="143" t="s">
        <v>62</v>
      </c>
      <c r="E22" s="142" t="s">
        <v>69</v>
      </c>
      <c r="F22" s="145"/>
      <c r="G22" s="145"/>
      <c r="H22" s="145"/>
      <c r="I22" s="145"/>
    </row>
    <row r="23" ht="19.5" customHeight="1" spans="1:9">
      <c r="A23" s="143"/>
      <c r="B23" s="142" t="s">
        <v>64</v>
      </c>
      <c r="C23" s="154"/>
      <c r="D23" s="143" t="s">
        <v>65</v>
      </c>
      <c r="E23" s="142" t="s">
        <v>72</v>
      </c>
      <c r="F23" s="145"/>
      <c r="G23" s="145"/>
      <c r="H23" s="145"/>
      <c r="I23" s="145"/>
    </row>
    <row r="24" ht="19.5" customHeight="1" spans="1:9">
      <c r="A24" s="143"/>
      <c r="B24" s="142" t="s">
        <v>67</v>
      </c>
      <c r="C24" s="154"/>
      <c r="D24" s="143" t="s">
        <v>68</v>
      </c>
      <c r="E24" s="142" t="s">
        <v>75</v>
      </c>
      <c r="F24" s="145"/>
      <c r="G24" s="145"/>
      <c r="H24" s="145"/>
      <c r="I24" s="145"/>
    </row>
    <row r="25" ht="19.5" customHeight="1" spans="1:9">
      <c r="A25" s="143"/>
      <c r="B25" s="142" t="s">
        <v>70</v>
      </c>
      <c r="C25" s="154"/>
      <c r="D25" s="143" t="s">
        <v>71</v>
      </c>
      <c r="E25" s="142" t="s">
        <v>78</v>
      </c>
      <c r="F25" s="145"/>
      <c r="G25" s="145"/>
      <c r="H25" s="145"/>
      <c r="I25" s="145"/>
    </row>
    <row r="26" ht="19.5" customHeight="1" spans="1:9">
      <c r="A26" s="143"/>
      <c r="B26" s="142" t="s">
        <v>73</v>
      </c>
      <c r="C26" s="154"/>
      <c r="D26" s="143" t="s">
        <v>74</v>
      </c>
      <c r="E26" s="142" t="s">
        <v>81</v>
      </c>
      <c r="F26" s="145">
        <v>227390</v>
      </c>
      <c r="G26" s="145">
        <v>227390</v>
      </c>
      <c r="H26" s="145"/>
      <c r="I26" s="145"/>
    </row>
    <row r="27" ht="19.5" customHeight="1" spans="1:9">
      <c r="A27" s="143"/>
      <c r="B27" s="142" t="s">
        <v>76</v>
      </c>
      <c r="C27" s="154"/>
      <c r="D27" s="143" t="s">
        <v>77</v>
      </c>
      <c r="E27" s="142" t="s">
        <v>84</v>
      </c>
      <c r="F27" s="145"/>
      <c r="G27" s="145"/>
      <c r="H27" s="145"/>
      <c r="I27" s="145"/>
    </row>
    <row r="28" ht="19.5" customHeight="1" spans="1:9">
      <c r="A28" s="143"/>
      <c r="B28" s="142" t="s">
        <v>79</v>
      </c>
      <c r="C28" s="154"/>
      <c r="D28" s="143" t="s">
        <v>80</v>
      </c>
      <c r="E28" s="142" t="s">
        <v>87</v>
      </c>
      <c r="F28" s="145"/>
      <c r="G28" s="145"/>
      <c r="H28" s="145"/>
      <c r="I28" s="145"/>
    </row>
    <row r="29" ht="19.5" customHeight="1" spans="1:9">
      <c r="A29" s="143"/>
      <c r="B29" s="142" t="s">
        <v>82</v>
      </c>
      <c r="C29" s="154"/>
      <c r="D29" s="143" t="s">
        <v>83</v>
      </c>
      <c r="E29" s="142" t="s">
        <v>90</v>
      </c>
      <c r="F29" s="145"/>
      <c r="G29" s="145"/>
      <c r="H29" s="145"/>
      <c r="I29" s="145"/>
    </row>
    <row r="30" ht="19.5" customHeight="1" spans="1:9">
      <c r="A30" s="143"/>
      <c r="B30" s="142" t="s">
        <v>85</v>
      </c>
      <c r="C30" s="154"/>
      <c r="D30" s="143" t="s">
        <v>86</v>
      </c>
      <c r="E30" s="142" t="s">
        <v>93</v>
      </c>
      <c r="F30" s="145"/>
      <c r="G30" s="145"/>
      <c r="H30" s="145"/>
      <c r="I30" s="145"/>
    </row>
    <row r="31" ht="19.5" customHeight="1" spans="1:9">
      <c r="A31" s="143"/>
      <c r="B31" s="142" t="s">
        <v>88</v>
      </c>
      <c r="C31" s="154"/>
      <c r="D31" s="143" t="s">
        <v>89</v>
      </c>
      <c r="E31" s="142" t="s">
        <v>96</v>
      </c>
      <c r="F31" s="145"/>
      <c r="G31" s="145"/>
      <c r="H31" s="145"/>
      <c r="I31" s="145"/>
    </row>
    <row r="32" ht="19.5" customHeight="1" spans="1:9">
      <c r="A32" s="143"/>
      <c r="B32" s="142" t="s">
        <v>91</v>
      </c>
      <c r="C32" s="154"/>
      <c r="D32" s="143" t="s">
        <v>92</v>
      </c>
      <c r="E32" s="142" t="s">
        <v>100</v>
      </c>
      <c r="F32" s="145"/>
      <c r="G32" s="145"/>
      <c r="H32" s="145"/>
      <c r="I32" s="145"/>
    </row>
    <row r="33" ht="19.5" customHeight="1" spans="1:9">
      <c r="A33" s="143"/>
      <c r="B33" s="142" t="s">
        <v>94</v>
      </c>
      <c r="C33" s="154"/>
      <c r="D33" s="143" t="s">
        <v>95</v>
      </c>
      <c r="E33" s="142" t="s">
        <v>104</v>
      </c>
      <c r="F33" s="145"/>
      <c r="G33" s="145"/>
      <c r="H33" s="145"/>
      <c r="I33" s="145"/>
    </row>
    <row r="34" ht="19.5" customHeight="1" spans="1:9">
      <c r="A34" s="142" t="s">
        <v>97</v>
      </c>
      <c r="B34" s="142" t="s">
        <v>98</v>
      </c>
      <c r="C34" s="145">
        <v>4370334.87</v>
      </c>
      <c r="D34" s="142" t="s">
        <v>99</v>
      </c>
      <c r="E34" s="142" t="s">
        <v>108</v>
      </c>
      <c r="F34" s="145">
        <v>4370334.87</v>
      </c>
      <c r="G34" s="145">
        <v>4370334.87</v>
      </c>
      <c r="H34" s="145"/>
      <c r="I34" s="145"/>
    </row>
    <row r="35" ht="19.5" customHeight="1" spans="1:9">
      <c r="A35" s="143" t="s">
        <v>191</v>
      </c>
      <c r="B35" s="142" t="s">
        <v>102</v>
      </c>
      <c r="C35" s="145">
        <v>0</v>
      </c>
      <c r="D35" s="143" t="s">
        <v>192</v>
      </c>
      <c r="E35" s="142" t="s">
        <v>111</v>
      </c>
      <c r="F35" s="145">
        <v>0</v>
      </c>
      <c r="G35" s="145">
        <v>0</v>
      </c>
      <c r="H35" s="145"/>
      <c r="I35" s="145"/>
    </row>
    <row r="36" ht="19.5" customHeight="1" spans="1:9">
      <c r="A36" s="143" t="s">
        <v>188</v>
      </c>
      <c r="B36" s="142" t="s">
        <v>106</v>
      </c>
      <c r="C36" s="145">
        <v>0</v>
      </c>
      <c r="D36" s="143"/>
      <c r="E36" s="142" t="s">
        <v>193</v>
      </c>
      <c r="F36" s="154"/>
      <c r="G36" s="154"/>
      <c r="H36" s="154"/>
      <c r="I36" s="154"/>
    </row>
    <row r="37" ht="19.5" customHeight="1" spans="1:9">
      <c r="A37" s="143" t="s">
        <v>189</v>
      </c>
      <c r="B37" s="142" t="s">
        <v>110</v>
      </c>
      <c r="C37" s="145"/>
      <c r="D37" s="142"/>
      <c r="E37" s="142" t="s">
        <v>194</v>
      </c>
      <c r="F37" s="154"/>
      <c r="G37" s="154"/>
      <c r="H37" s="154"/>
      <c r="I37" s="154"/>
    </row>
    <row r="38" ht="19.5" customHeight="1" spans="1:9">
      <c r="A38" s="143" t="s">
        <v>190</v>
      </c>
      <c r="B38" s="142" t="s">
        <v>15</v>
      </c>
      <c r="C38" s="145"/>
      <c r="D38" s="143"/>
      <c r="E38" s="142" t="s">
        <v>195</v>
      </c>
      <c r="F38" s="154"/>
      <c r="G38" s="154"/>
      <c r="H38" s="154"/>
      <c r="I38" s="154"/>
    </row>
    <row r="39" ht="19.5" customHeight="1" spans="1:9">
      <c r="A39" s="142" t="s">
        <v>109</v>
      </c>
      <c r="B39" s="142" t="s">
        <v>18</v>
      </c>
      <c r="C39" s="145">
        <v>4370334.87</v>
      </c>
      <c r="D39" s="142" t="s">
        <v>109</v>
      </c>
      <c r="E39" s="142" t="s">
        <v>196</v>
      </c>
      <c r="F39" s="145">
        <v>4370334.87</v>
      </c>
      <c r="G39" s="145">
        <v>4370334.87</v>
      </c>
      <c r="H39" s="145"/>
      <c r="I39" s="145"/>
    </row>
    <row r="40" ht="19.5" customHeight="1" spans="1:9">
      <c r="A40" s="143" t="s">
        <v>197</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8" activePane="bottomRight" state="frozen"/>
      <selection/>
      <selection pane="topRight"/>
      <selection pane="bottomLeft"/>
      <selection pane="bottomRight" activeCell="J9" sqref="J9"/>
    </sheetView>
  </sheetViews>
  <sheetFormatPr defaultColWidth="9" defaultRowHeight="14.4"/>
  <cols>
    <col min="1" max="3" width="2.75" style="139" customWidth="1"/>
    <col min="4" max="4" width="26.25" style="139" customWidth="1"/>
    <col min="5" max="7" width="14" style="139" customWidth="1"/>
    <col min="8" max="13" width="15" style="139" customWidth="1"/>
    <col min="14" max="14" width="14" style="139" customWidth="1"/>
    <col min="15" max="15" width="15" style="139" customWidth="1"/>
    <col min="16" max="17" width="14" style="139" customWidth="1"/>
    <col min="18" max="18" width="15" style="139" customWidth="1"/>
    <col min="19" max="20" width="14" style="139" customWidth="1"/>
    <col min="21" max="16384" width="9" style="139"/>
  </cols>
  <sheetData>
    <row r="1" ht="28.2" spans="11:11">
      <c r="K1" s="151" t="s">
        <v>198</v>
      </c>
    </row>
    <row r="2" ht="15.6" spans="20:20">
      <c r="T2" s="141" t="s">
        <v>199</v>
      </c>
    </row>
    <row r="3" ht="15.6" spans="1:20">
      <c r="A3" s="141" t="s">
        <v>2</v>
      </c>
      <c r="T3" s="141" t="s">
        <v>3</v>
      </c>
    </row>
    <row r="4" ht="19.5" customHeight="1" spans="1:20">
      <c r="A4" s="148" t="s">
        <v>6</v>
      </c>
      <c r="B4" s="148"/>
      <c r="C4" s="148"/>
      <c r="D4" s="148"/>
      <c r="E4" s="148" t="s">
        <v>200</v>
      </c>
      <c r="F4" s="148"/>
      <c r="G4" s="148"/>
      <c r="H4" s="148" t="s">
        <v>201</v>
      </c>
      <c r="I4" s="148"/>
      <c r="J4" s="148"/>
      <c r="K4" s="148" t="s">
        <v>202</v>
      </c>
      <c r="L4" s="148"/>
      <c r="M4" s="148"/>
      <c r="N4" s="148"/>
      <c r="O4" s="148"/>
      <c r="P4" s="148" t="s">
        <v>107</v>
      </c>
      <c r="Q4" s="148"/>
      <c r="R4" s="148"/>
      <c r="S4" s="148"/>
      <c r="T4" s="148"/>
    </row>
    <row r="5" ht="19.5" customHeight="1" spans="1:20">
      <c r="A5" s="148" t="s">
        <v>122</v>
      </c>
      <c r="B5" s="148"/>
      <c r="C5" s="148"/>
      <c r="D5" s="148" t="s">
        <v>123</v>
      </c>
      <c r="E5" s="148" t="s">
        <v>129</v>
      </c>
      <c r="F5" s="148" t="s">
        <v>203</v>
      </c>
      <c r="G5" s="148" t="s">
        <v>204</v>
      </c>
      <c r="H5" s="148" t="s">
        <v>129</v>
      </c>
      <c r="I5" s="148" t="s">
        <v>171</v>
      </c>
      <c r="J5" s="148" t="s">
        <v>172</v>
      </c>
      <c r="K5" s="148" t="s">
        <v>129</v>
      </c>
      <c r="L5" s="148" t="s">
        <v>171</v>
      </c>
      <c r="M5" s="148"/>
      <c r="N5" s="148" t="s">
        <v>171</v>
      </c>
      <c r="O5" s="148" t="s">
        <v>172</v>
      </c>
      <c r="P5" s="148" t="s">
        <v>129</v>
      </c>
      <c r="Q5" s="148" t="s">
        <v>203</v>
      </c>
      <c r="R5" s="148" t="s">
        <v>204</v>
      </c>
      <c r="S5" s="148" t="s">
        <v>204</v>
      </c>
      <c r="T5" s="148"/>
    </row>
    <row r="6" ht="19.5" customHeight="1" spans="1:20">
      <c r="A6" s="148"/>
      <c r="B6" s="148"/>
      <c r="C6" s="148"/>
      <c r="D6" s="148"/>
      <c r="E6" s="148"/>
      <c r="F6" s="148"/>
      <c r="G6" s="148" t="s">
        <v>124</v>
      </c>
      <c r="H6" s="148"/>
      <c r="I6" s="148" t="s">
        <v>205</v>
      </c>
      <c r="J6" s="148" t="s">
        <v>124</v>
      </c>
      <c r="K6" s="148"/>
      <c r="L6" s="148" t="s">
        <v>124</v>
      </c>
      <c r="M6" s="148" t="s">
        <v>206</v>
      </c>
      <c r="N6" s="148" t="s">
        <v>205</v>
      </c>
      <c r="O6" s="148" t="s">
        <v>124</v>
      </c>
      <c r="P6" s="148"/>
      <c r="Q6" s="148"/>
      <c r="R6" s="148" t="s">
        <v>124</v>
      </c>
      <c r="S6" s="148" t="s">
        <v>207</v>
      </c>
      <c r="T6" s="148" t="s">
        <v>208</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8"/>
      <c r="B9" s="148"/>
      <c r="C9" s="148"/>
      <c r="D9" s="148" t="s">
        <v>129</v>
      </c>
      <c r="E9" s="145">
        <v>0</v>
      </c>
      <c r="F9" s="145">
        <v>0</v>
      </c>
      <c r="G9" s="145">
        <v>0</v>
      </c>
      <c r="H9" s="145">
        <v>4370334.87</v>
      </c>
      <c r="I9" s="145">
        <v>3604099.32</v>
      </c>
      <c r="J9" s="145">
        <v>766235.55</v>
      </c>
      <c r="K9" s="145">
        <v>4370334.87</v>
      </c>
      <c r="L9" s="145">
        <v>3604099.32</v>
      </c>
      <c r="M9" s="145">
        <v>3398759.08</v>
      </c>
      <c r="N9" s="145">
        <v>205340.24</v>
      </c>
      <c r="O9" s="145">
        <v>766235.55</v>
      </c>
      <c r="P9" s="145">
        <v>0</v>
      </c>
      <c r="Q9" s="145">
        <v>0</v>
      </c>
      <c r="R9" s="145">
        <v>0</v>
      </c>
      <c r="S9" s="145">
        <v>0</v>
      </c>
      <c r="T9" s="145">
        <v>0</v>
      </c>
    </row>
    <row r="10" ht="19.5" customHeight="1" spans="1:20">
      <c r="A10" s="143" t="s">
        <v>130</v>
      </c>
      <c r="B10" s="143"/>
      <c r="C10" s="143"/>
      <c r="D10" s="143" t="s">
        <v>131</v>
      </c>
      <c r="E10" s="145">
        <v>0</v>
      </c>
      <c r="F10" s="145">
        <v>0</v>
      </c>
      <c r="G10" s="145">
        <v>0</v>
      </c>
      <c r="H10" s="145">
        <v>3512069.08</v>
      </c>
      <c r="I10" s="145">
        <v>2746133.53</v>
      </c>
      <c r="J10" s="145">
        <v>765935.55</v>
      </c>
      <c r="K10" s="145">
        <v>3512069.08</v>
      </c>
      <c r="L10" s="145">
        <v>2746133.53</v>
      </c>
      <c r="M10" s="145">
        <v>2540793.29</v>
      </c>
      <c r="N10" s="145">
        <v>205340.24</v>
      </c>
      <c r="O10" s="145">
        <v>765935.55</v>
      </c>
      <c r="P10" s="145">
        <v>0</v>
      </c>
      <c r="Q10" s="145">
        <v>0</v>
      </c>
      <c r="R10" s="145">
        <v>0</v>
      </c>
      <c r="S10" s="145">
        <v>0</v>
      </c>
      <c r="T10" s="145">
        <v>0</v>
      </c>
    </row>
    <row r="11" ht="19.5" customHeight="1" spans="1:20">
      <c r="A11" s="143" t="s">
        <v>132</v>
      </c>
      <c r="B11" s="143"/>
      <c r="C11" s="143"/>
      <c r="D11" s="143" t="s">
        <v>133</v>
      </c>
      <c r="E11" s="145">
        <v>0</v>
      </c>
      <c r="F11" s="145">
        <v>0</v>
      </c>
      <c r="G11" s="145">
        <v>0</v>
      </c>
      <c r="H11" s="145">
        <v>3512069.08</v>
      </c>
      <c r="I11" s="145">
        <v>2746133.53</v>
      </c>
      <c r="J11" s="145">
        <v>765935.55</v>
      </c>
      <c r="K11" s="145">
        <v>3512069.08</v>
      </c>
      <c r="L11" s="145">
        <v>2746133.53</v>
      </c>
      <c r="M11" s="145">
        <v>2540793.29</v>
      </c>
      <c r="N11" s="145">
        <v>205340.24</v>
      </c>
      <c r="O11" s="145">
        <v>765935.55</v>
      </c>
      <c r="P11" s="145">
        <v>0</v>
      </c>
      <c r="Q11" s="145">
        <v>0</v>
      </c>
      <c r="R11" s="145">
        <v>0</v>
      </c>
      <c r="S11" s="145">
        <v>0</v>
      </c>
      <c r="T11" s="145">
        <v>0</v>
      </c>
    </row>
    <row r="12" ht="19.5" customHeight="1" spans="1:20">
      <c r="A12" s="143" t="s">
        <v>134</v>
      </c>
      <c r="B12" s="143"/>
      <c r="C12" s="143"/>
      <c r="D12" s="143" t="s">
        <v>135</v>
      </c>
      <c r="E12" s="145">
        <v>0</v>
      </c>
      <c r="F12" s="145">
        <v>0</v>
      </c>
      <c r="G12" s="145">
        <v>0</v>
      </c>
      <c r="H12" s="145">
        <v>1924377.4</v>
      </c>
      <c r="I12" s="145">
        <v>1898575.24</v>
      </c>
      <c r="J12" s="145">
        <v>25802.16</v>
      </c>
      <c r="K12" s="145">
        <v>1924377.4</v>
      </c>
      <c r="L12" s="145">
        <v>1898575.24</v>
      </c>
      <c r="M12" s="145">
        <v>1693235</v>
      </c>
      <c r="N12" s="145">
        <v>205340.24</v>
      </c>
      <c r="O12" s="145">
        <v>25802.16</v>
      </c>
      <c r="P12" s="145">
        <v>0</v>
      </c>
      <c r="Q12" s="145">
        <v>0</v>
      </c>
      <c r="R12" s="145">
        <v>0</v>
      </c>
      <c r="S12" s="145">
        <v>0</v>
      </c>
      <c r="T12" s="145">
        <v>0</v>
      </c>
    </row>
    <row r="13" ht="19.5" customHeight="1" spans="1:20">
      <c r="A13" s="143" t="s">
        <v>136</v>
      </c>
      <c r="B13" s="143"/>
      <c r="C13" s="143"/>
      <c r="D13" s="143" t="s">
        <v>137</v>
      </c>
      <c r="E13" s="145"/>
      <c r="F13" s="145"/>
      <c r="G13" s="145"/>
      <c r="H13" s="145">
        <v>847558.29</v>
      </c>
      <c r="I13" s="145">
        <v>847558.29</v>
      </c>
      <c r="J13" s="145"/>
      <c r="K13" s="145">
        <v>847558.29</v>
      </c>
      <c r="L13" s="145">
        <v>847558.29</v>
      </c>
      <c r="M13" s="145">
        <v>847558.29</v>
      </c>
      <c r="N13" s="145">
        <v>0</v>
      </c>
      <c r="O13" s="145"/>
      <c r="P13" s="145">
        <v>0</v>
      </c>
      <c r="Q13" s="145">
        <v>0</v>
      </c>
      <c r="R13" s="145">
        <v>0</v>
      </c>
      <c r="S13" s="145">
        <v>0</v>
      </c>
      <c r="T13" s="145">
        <v>0</v>
      </c>
    </row>
    <row r="14" ht="19.5" customHeight="1" spans="1:20">
      <c r="A14" s="143" t="s">
        <v>138</v>
      </c>
      <c r="B14" s="143"/>
      <c r="C14" s="143"/>
      <c r="D14" s="143" t="s">
        <v>139</v>
      </c>
      <c r="E14" s="145">
        <v>0</v>
      </c>
      <c r="F14" s="145">
        <v>0</v>
      </c>
      <c r="G14" s="145">
        <v>0</v>
      </c>
      <c r="H14" s="145">
        <v>740133.39</v>
      </c>
      <c r="I14" s="145"/>
      <c r="J14" s="145">
        <v>740133.39</v>
      </c>
      <c r="K14" s="145">
        <v>740133.39</v>
      </c>
      <c r="L14" s="145"/>
      <c r="M14" s="145"/>
      <c r="N14" s="145"/>
      <c r="O14" s="145">
        <v>740133.39</v>
      </c>
      <c r="P14" s="145">
        <v>0</v>
      </c>
      <c r="Q14" s="145">
        <v>0</v>
      </c>
      <c r="R14" s="145">
        <v>0</v>
      </c>
      <c r="S14" s="145">
        <v>0</v>
      </c>
      <c r="T14" s="145">
        <v>0</v>
      </c>
    </row>
    <row r="15" ht="19.5" customHeight="1" spans="1:20">
      <c r="A15" s="143" t="s">
        <v>140</v>
      </c>
      <c r="B15" s="143"/>
      <c r="C15" s="143"/>
      <c r="D15" s="143" t="s">
        <v>141</v>
      </c>
      <c r="E15" s="145">
        <v>0</v>
      </c>
      <c r="F15" s="145">
        <v>0</v>
      </c>
      <c r="G15" s="145">
        <v>0</v>
      </c>
      <c r="H15" s="145">
        <v>386234.39</v>
      </c>
      <c r="I15" s="145">
        <v>385934.39</v>
      </c>
      <c r="J15" s="145">
        <v>300</v>
      </c>
      <c r="K15" s="145">
        <v>386234.39</v>
      </c>
      <c r="L15" s="145">
        <v>385934.39</v>
      </c>
      <c r="M15" s="145">
        <v>385934.39</v>
      </c>
      <c r="N15" s="145">
        <v>0</v>
      </c>
      <c r="O15" s="145">
        <v>300</v>
      </c>
      <c r="P15" s="145">
        <v>0</v>
      </c>
      <c r="Q15" s="145">
        <v>0</v>
      </c>
      <c r="R15" s="145">
        <v>0</v>
      </c>
      <c r="S15" s="145">
        <v>0</v>
      </c>
      <c r="T15" s="145">
        <v>0</v>
      </c>
    </row>
    <row r="16" ht="19.5" customHeight="1" spans="1:20">
      <c r="A16" s="143" t="s">
        <v>142</v>
      </c>
      <c r="B16" s="143"/>
      <c r="C16" s="143"/>
      <c r="D16" s="143" t="s">
        <v>143</v>
      </c>
      <c r="E16" s="145">
        <v>0</v>
      </c>
      <c r="F16" s="145">
        <v>0</v>
      </c>
      <c r="G16" s="145">
        <v>0</v>
      </c>
      <c r="H16" s="145">
        <v>386234.39</v>
      </c>
      <c r="I16" s="145">
        <v>385934.39</v>
      </c>
      <c r="J16" s="145">
        <v>300</v>
      </c>
      <c r="K16" s="145">
        <v>386234.39</v>
      </c>
      <c r="L16" s="145">
        <v>385934.39</v>
      </c>
      <c r="M16" s="145">
        <v>385934.39</v>
      </c>
      <c r="N16" s="145">
        <v>0</v>
      </c>
      <c r="O16" s="145">
        <v>300</v>
      </c>
      <c r="P16" s="145">
        <v>0</v>
      </c>
      <c r="Q16" s="145">
        <v>0</v>
      </c>
      <c r="R16" s="145">
        <v>0</v>
      </c>
      <c r="S16" s="145">
        <v>0</v>
      </c>
      <c r="T16" s="145">
        <v>0</v>
      </c>
    </row>
    <row r="17" ht="19.5" customHeight="1" spans="1:20">
      <c r="A17" s="143" t="s">
        <v>144</v>
      </c>
      <c r="B17" s="143"/>
      <c r="C17" s="143"/>
      <c r="D17" s="143" t="s">
        <v>145</v>
      </c>
      <c r="E17" s="145"/>
      <c r="F17" s="145"/>
      <c r="G17" s="145"/>
      <c r="H17" s="145">
        <v>300</v>
      </c>
      <c r="I17" s="145"/>
      <c r="J17" s="145">
        <v>300</v>
      </c>
      <c r="K17" s="145">
        <v>300</v>
      </c>
      <c r="L17" s="145"/>
      <c r="M17" s="145"/>
      <c r="N17" s="145"/>
      <c r="O17" s="145">
        <v>300</v>
      </c>
      <c r="P17" s="145">
        <v>0</v>
      </c>
      <c r="Q17" s="145"/>
      <c r="R17" s="145">
        <v>0</v>
      </c>
      <c r="S17" s="145">
        <v>0</v>
      </c>
      <c r="T17" s="145">
        <v>0</v>
      </c>
    </row>
    <row r="18" ht="19.5" customHeight="1" spans="1:20">
      <c r="A18" s="143" t="s">
        <v>209</v>
      </c>
      <c r="B18" s="143"/>
      <c r="C18" s="143"/>
      <c r="D18" s="143" t="s">
        <v>210</v>
      </c>
      <c r="E18" s="145">
        <v>0</v>
      </c>
      <c r="F18" s="145">
        <v>0</v>
      </c>
      <c r="G18" s="145">
        <v>0</v>
      </c>
      <c r="H18" s="145"/>
      <c r="I18" s="145"/>
      <c r="J18" s="145"/>
      <c r="K18" s="145"/>
      <c r="L18" s="145"/>
      <c r="M18" s="145"/>
      <c r="N18" s="145"/>
      <c r="O18" s="145"/>
      <c r="P18" s="145">
        <v>0</v>
      </c>
      <c r="Q18" s="145">
        <v>0</v>
      </c>
      <c r="R18" s="145"/>
      <c r="S18" s="145"/>
      <c r="T18" s="145"/>
    </row>
    <row r="19" ht="19.5" customHeight="1" spans="1:20">
      <c r="A19" s="143" t="s">
        <v>146</v>
      </c>
      <c r="B19" s="143"/>
      <c r="C19" s="143"/>
      <c r="D19" s="143" t="s">
        <v>147</v>
      </c>
      <c r="E19" s="145"/>
      <c r="F19" s="145"/>
      <c r="G19" s="145"/>
      <c r="H19" s="145">
        <v>311469.12</v>
      </c>
      <c r="I19" s="145">
        <v>311469.12</v>
      </c>
      <c r="J19" s="145"/>
      <c r="K19" s="145">
        <v>311469.12</v>
      </c>
      <c r="L19" s="145">
        <v>311469.12</v>
      </c>
      <c r="M19" s="145">
        <v>311469.12</v>
      </c>
      <c r="N19" s="145">
        <v>0</v>
      </c>
      <c r="O19" s="145"/>
      <c r="P19" s="145">
        <v>0</v>
      </c>
      <c r="Q19" s="145">
        <v>0</v>
      </c>
      <c r="R19" s="145">
        <v>0</v>
      </c>
      <c r="S19" s="145">
        <v>0</v>
      </c>
      <c r="T19" s="145">
        <v>0</v>
      </c>
    </row>
    <row r="20" ht="19.5" customHeight="1" spans="1:20">
      <c r="A20" s="143" t="s">
        <v>148</v>
      </c>
      <c r="B20" s="143"/>
      <c r="C20" s="143"/>
      <c r="D20" s="143" t="s">
        <v>149</v>
      </c>
      <c r="E20" s="145">
        <v>0</v>
      </c>
      <c r="F20" s="145">
        <v>0</v>
      </c>
      <c r="G20" s="145">
        <v>0</v>
      </c>
      <c r="H20" s="145">
        <v>74465.27</v>
      </c>
      <c r="I20" s="145">
        <v>74465.27</v>
      </c>
      <c r="J20" s="145"/>
      <c r="K20" s="145">
        <v>74465.27</v>
      </c>
      <c r="L20" s="145">
        <v>74465.27</v>
      </c>
      <c r="M20" s="145">
        <v>74465.27</v>
      </c>
      <c r="N20" s="145">
        <v>0</v>
      </c>
      <c r="O20" s="145"/>
      <c r="P20" s="145">
        <v>0</v>
      </c>
      <c r="Q20" s="145">
        <v>0</v>
      </c>
      <c r="R20" s="145">
        <v>0</v>
      </c>
      <c r="S20" s="145">
        <v>0</v>
      </c>
      <c r="T20" s="145">
        <v>0</v>
      </c>
    </row>
    <row r="21" ht="19.5" customHeight="1" spans="1:20">
      <c r="A21" s="143" t="s">
        <v>150</v>
      </c>
      <c r="B21" s="143"/>
      <c r="C21" s="143"/>
      <c r="D21" s="143" t="s">
        <v>151</v>
      </c>
      <c r="E21" s="145"/>
      <c r="F21" s="145"/>
      <c r="G21" s="145"/>
      <c r="H21" s="145">
        <v>244641.4</v>
      </c>
      <c r="I21" s="145">
        <v>244641.4</v>
      </c>
      <c r="J21" s="145"/>
      <c r="K21" s="145">
        <v>244641.4</v>
      </c>
      <c r="L21" s="145">
        <v>244641.4</v>
      </c>
      <c r="M21" s="145">
        <v>244641.4</v>
      </c>
      <c r="N21" s="145">
        <v>0</v>
      </c>
      <c r="O21" s="145"/>
      <c r="P21" s="145">
        <v>0</v>
      </c>
      <c r="Q21" s="145">
        <v>0</v>
      </c>
      <c r="R21" s="145">
        <v>0</v>
      </c>
      <c r="S21" s="145">
        <v>0</v>
      </c>
      <c r="T21" s="145">
        <v>0</v>
      </c>
    </row>
    <row r="22" ht="19.5" customHeight="1" spans="1:20">
      <c r="A22" s="143" t="s">
        <v>152</v>
      </c>
      <c r="B22" s="143"/>
      <c r="C22" s="143"/>
      <c r="D22" s="143" t="s">
        <v>153</v>
      </c>
      <c r="E22" s="145"/>
      <c r="F22" s="145"/>
      <c r="G22" s="145"/>
      <c r="H22" s="145">
        <v>244641.4</v>
      </c>
      <c r="I22" s="145">
        <v>244641.4</v>
      </c>
      <c r="J22" s="145"/>
      <c r="K22" s="145">
        <v>244641.4</v>
      </c>
      <c r="L22" s="145">
        <v>244641.4</v>
      </c>
      <c r="M22" s="145">
        <v>244641.4</v>
      </c>
      <c r="N22" s="145">
        <v>0</v>
      </c>
      <c r="O22" s="145"/>
      <c r="P22" s="145">
        <v>0</v>
      </c>
      <c r="Q22" s="145">
        <v>0</v>
      </c>
      <c r="R22" s="145">
        <v>0</v>
      </c>
      <c r="S22" s="145">
        <v>0</v>
      </c>
      <c r="T22" s="145">
        <v>0</v>
      </c>
    </row>
    <row r="23" ht="19.5" customHeight="1" spans="1:20">
      <c r="A23" s="143" t="s">
        <v>154</v>
      </c>
      <c r="B23" s="143"/>
      <c r="C23" s="143"/>
      <c r="D23" s="143" t="s">
        <v>155</v>
      </c>
      <c r="E23" s="145"/>
      <c r="F23" s="145"/>
      <c r="G23" s="145"/>
      <c r="H23" s="145">
        <v>95471.44</v>
      </c>
      <c r="I23" s="145">
        <v>95471.44</v>
      </c>
      <c r="J23" s="145"/>
      <c r="K23" s="145">
        <v>95471.44</v>
      </c>
      <c r="L23" s="145">
        <v>95471.44</v>
      </c>
      <c r="M23" s="145">
        <v>95471.44</v>
      </c>
      <c r="N23" s="145">
        <v>0</v>
      </c>
      <c r="O23" s="145"/>
      <c r="P23" s="145">
        <v>0</v>
      </c>
      <c r="Q23" s="145">
        <v>0</v>
      </c>
      <c r="R23" s="145">
        <v>0</v>
      </c>
      <c r="S23" s="145">
        <v>0</v>
      </c>
      <c r="T23" s="145">
        <v>0</v>
      </c>
    </row>
    <row r="24" ht="19.5" customHeight="1" spans="1:20">
      <c r="A24" s="143" t="s">
        <v>156</v>
      </c>
      <c r="B24" s="143"/>
      <c r="C24" s="143"/>
      <c r="D24" s="143" t="s">
        <v>157</v>
      </c>
      <c r="E24" s="145"/>
      <c r="F24" s="145"/>
      <c r="G24" s="145"/>
      <c r="H24" s="145">
        <v>64936.54</v>
      </c>
      <c r="I24" s="145">
        <v>64936.54</v>
      </c>
      <c r="J24" s="145"/>
      <c r="K24" s="145">
        <v>64936.54</v>
      </c>
      <c r="L24" s="145">
        <v>64936.54</v>
      </c>
      <c r="M24" s="145">
        <v>64936.54</v>
      </c>
      <c r="N24" s="145">
        <v>0</v>
      </c>
      <c r="O24" s="145"/>
      <c r="P24" s="145">
        <v>0</v>
      </c>
      <c r="Q24" s="145">
        <v>0</v>
      </c>
      <c r="R24" s="145">
        <v>0</v>
      </c>
      <c r="S24" s="145">
        <v>0</v>
      </c>
      <c r="T24" s="145">
        <v>0</v>
      </c>
    </row>
    <row r="25" ht="19.5" customHeight="1" spans="1:20">
      <c r="A25" s="143" t="s">
        <v>158</v>
      </c>
      <c r="B25" s="143"/>
      <c r="C25" s="143"/>
      <c r="D25" s="143" t="s">
        <v>159</v>
      </c>
      <c r="E25" s="145"/>
      <c r="F25" s="145"/>
      <c r="G25" s="145"/>
      <c r="H25" s="145">
        <v>78229.72</v>
      </c>
      <c r="I25" s="145">
        <v>78229.72</v>
      </c>
      <c r="J25" s="145"/>
      <c r="K25" s="145">
        <v>78229.72</v>
      </c>
      <c r="L25" s="145">
        <v>78229.72</v>
      </c>
      <c r="M25" s="145">
        <v>78229.72</v>
      </c>
      <c r="N25" s="145">
        <v>0</v>
      </c>
      <c r="O25" s="145"/>
      <c r="P25" s="145">
        <v>0</v>
      </c>
      <c r="Q25" s="145">
        <v>0</v>
      </c>
      <c r="R25" s="145">
        <v>0</v>
      </c>
      <c r="S25" s="145">
        <v>0</v>
      </c>
      <c r="T25" s="145">
        <v>0</v>
      </c>
    </row>
    <row r="26" ht="19.5" customHeight="1" spans="1:20">
      <c r="A26" s="143" t="s">
        <v>160</v>
      </c>
      <c r="B26" s="143"/>
      <c r="C26" s="143"/>
      <c r="D26" s="143" t="s">
        <v>161</v>
      </c>
      <c r="E26" s="145"/>
      <c r="F26" s="145"/>
      <c r="G26" s="145"/>
      <c r="H26" s="145">
        <v>6003.7</v>
      </c>
      <c r="I26" s="145">
        <v>6003.7</v>
      </c>
      <c r="J26" s="145"/>
      <c r="K26" s="145">
        <v>6003.7</v>
      </c>
      <c r="L26" s="145">
        <v>6003.7</v>
      </c>
      <c r="M26" s="145">
        <v>6003.7</v>
      </c>
      <c r="N26" s="145">
        <v>0</v>
      </c>
      <c r="O26" s="145"/>
      <c r="P26" s="145">
        <v>0</v>
      </c>
      <c r="Q26" s="145">
        <v>0</v>
      </c>
      <c r="R26" s="145">
        <v>0</v>
      </c>
      <c r="S26" s="145">
        <v>0</v>
      </c>
      <c r="T26" s="145">
        <v>0</v>
      </c>
    </row>
    <row r="27" ht="19.5" customHeight="1" spans="1:20">
      <c r="A27" s="143" t="s">
        <v>162</v>
      </c>
      <c r="B27" s="143"/>
      <c r="C27" s="143"/>
      <c r="D27" s="143" t="s">
        <v>163</v>
      </c>
      <c r="E27" s="145"/>
      <c r="F27" s="145"/>
      <c r="G27" s="145"/>
      <c r="H27" s="145">
        <v>227390</v>
      </c>
      <c r="I27" s="145">
        <v>227390</v>
      </c>
      <c r="J27" s="145"/>
      <c r="K27" s="145">
        <v>227390</v>
      </c>
      <c r="L27" s="145">
        <v>227390</v>
      </c>
      <c r="M27" s="145">
        <v>227390</v>
      </c>
      <c r="N27" s="145">
        <v>0</v>
      </c>
      <c r="O27" s="145"/>
      <c r="P27" s="145">
        <v>0</v>
      </c>
      <c r="Q27" s="145">
        <v>0</v>
      </c>
      <c r="R27" s="145">
        <v>0</v>
      </c>
      <c r="S27" s="145">
        <v>0</v>
      </c>
      <c r="T27" s="145">
        <v>0</v>
      </c>
    </row>
    <row r="28" ht="19.5" customHeight="1" spans="1:20">
      <c r="A28" s="143" t="s">
        <v>164</v>
      </c>
      <c r="B28" s="143"/>
      <c r="C28" s="143"/>
      <c r="D28" s="143" t="s">
        <v>165</v>
      </c>
      <c r="E28" s="145"/>
      <c r="F28" s="145"/>
      <c r="G28" s="145"/>
      <c r="H28" s="145">
        <v>227390</v>
      </c>
      <c r="I28" s="145">
        <v>227390</v>
      </c>
      <c r="J28" s="145"/>
      <c r="K28" s="145">
        <v>227390</v>
      </c>
      <c r="L28" s="145">
        <v>227390</v>
      </c>
      <c r="M28" s="145">
        <v>227390</v>
      </c>
      <c r="N28" s="145">
        <v>0</v>
      </c>
      <c r="O28" s="145"/>
      <c r="P28" s="145">
        <v>0</v>
      </c>
      <c r="Q28" s="145">
        <v>0</v>
      </c>
      <c r="R28" s="145">
        <v>0</v>
      </c>
      <c r="S28" s="145">
        <v>0</v>
      </c>
      <c r="T28" s="145">
        <v>0</v>
      </c>
    </row>
    <row r="29" ht="19.5" customHeight="1" spans="1:20">
      <c r="A29" s="143" t="s">
        <v>166</v>
      </c>
      <c r="B29" s="143"/>
      <c r="C29" s="143"/>
      <c r="D29" s="143" t="s">
        <v>167</v>
      </c>
      <c r="E29" s="145"/>
      <c r="F29" s="145"/>
      <c r="G29" s="145"/>
      <c r="H29" s="145">
        <v>227390</v>
      </c>
      <c r="I29" s="145">
        <v>227390</v>
      </c>
      <c r="J29" s="145"/>
      <c r="K29" s="145">
        <v>227390</v>
      </c>
      <c r="L29" s="145">
        <v>227390</v>
      </c>
      <c r="M29" s="145">
        <v>227390</v>
      </c>
      <c r="N29" s="145">
        <v>0</v>
      </c>
      <c r="O29" s="145"/>
      <c r="P29" s="145">
        <v>0</v>
      </c>
      <c r="Q29" s="145">
        <v>0</v>
      </c>
      <c r="R29" s="145">
        <v>0</v>
      </c>
      <c r="S29" s="145">
        <v>0</v>
      </c>
      <c r="T29" s="145">
        <v>0</v>
      </c>
    </row>
    <row r="30" ht="19.5" customHeight="1" spans="1:20">
      <c r="A30" s="143" t="s">
        <v>211</v>
      </c>
      <c r="B30" s="143"/>
      <c r="C30" s="143"/>
      <c r="D30" s="143"/>
      <c r="E30" s="143"/>
      <c r="F30" s="143"/>
      <c r="G30" s="143"/>
      <c r="H30" s="143"/>
      <c r="I30" s="143"/>
      <c r="J30" s="143"/>
      <c r="K30" s="143"/>
      <c r="L30" s="143"/>
      <c r="M30" s="143"/>
      <c r="N30" s="143"/>
      <c r="O30" s="143"/>
      <c r="P30" s="143"/>
      <c r="Q30" s="143"/>
      <c r="R30" s="143"/>
      <c r="S30" s="143"/>
      <c r="T30" s="14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4.4"/>
  <cols>
    <col min="1" max="1" width="6.12962962962963" style="139" customWidth="1"/>
    <col min="2" max="2" width="32.8796296296296" style="139" customWidth="1"/>
    <col min="3" max="3" width="20.1296296296296" style="139" customWidth="1"/>
    <col min="4" max="4" width="6.12962962962963" style="139" customWidth="1"/>
    <col min="5" max="5" width="22.75" style="139" customWidth="1"/>
    <col min="6" max="6" width="19.3796296296296" style="139" customWidth="1"/>
    <col min="7" max="7" width="6.12962962962963" style="139" customWidth="1"/>
    <col min="8" max="8" width="36.8796296296296" style="139" customWidth="1"/>
    <col min="9" max="9" width="17.1296296296296" style="139" customWidth="1"/>
    <col min="10" max="16384" width="9" style="139"/>
  </cols>
  <sheetData>
    <row r="1" ht="28.2" spans="5:5">
      <c r="E1" s="151" t="s">
        <v>212</v>
      </c>
    </row>
    <row r="2" spans="9:9">
      <c r="I2" s="153" t="s">
        <v>213</v>
      </c>
    </row>
    <row r="3" spans="1:9">
      <c r="A3" s="153" t="s">
        <v>2</v>
      </c>
      <c r="I3" s="153" t="s">
        <v>3</v>
      </c>
    </row>
    <row r="4" ht="19.5" customHeight="1" spans="1:9">
      <c r="A4" s="148" t="s">
        <v>206</v>
      </c>
      <c r="B4" s="148"/>
      <c r="C4" s="148"/>
      <c r="D4" s="148" t="s">
        <v>205</v>
      </c>
      <c r="E4" s="148"/>
      <c r="F4" s="148"/>
      <c r="G4" s="148"/>
      <c r="H4" s="148"/>
      <c r="I4" s="148"/>
    </row>
    <row r="5" ht="19.5" customHeight="1" spans="1:9">
      <c r="A5" s="148" t="s">
        <v>214</v>
      </c>
      <c r="B5" s="148" t="s">
        <v>123</v>
      </c>
      <c r="C5" s="148" t="s">
        <v>8</v>
      </c>
      <c r="D5" s="148" t="s">
        <v>214</v>
      </c>
      <c r="E5" s="148" t="s">
        <v>123</v>
      </c>
      <c r="F5" s="148" t="s">
        <v>8</v>
      </c>
      <c r="G5" s="148" t="s">
        <v>214</v>
      </c>
      <c r="H5" s="148" t="s">
        <v>123</v>
      </c>
      <c r="I5" s="148" t="s">
        <v>8</v>
      </c>
    </row>
    <row r="6" ht="19.5" customHeight="1" spans="1:9">
      <c r="A6" s="148"/>
      <c r="B6" s="148"/>
      <c r="C6" s="148"/>
      <c r="D6" s="148"/>
      <c r="E6" s="148"/>
      <c r="F6" s="148"/>
      <c r="G6" s="148"/>
      <c r="H6" s="148"/>
      <c r="I6" s="148"/>
    </row>
    <row r="7" ht="19.5" customHeight="1" spans="1:9">
      <c r="A7" s="143" t="s">
        <v>215</v>
      </c>
      <c r="B7" s="143" t="s">
        <v>216</v>
      </c>
      <c r="C7" s="145">
        <v>3398459.08</v>
      </c>
      <c r="D7" s="143" t="s">
        <v>217</v>
      </c>
      <c r="E7" s="143" t="s">
        <v>218</v>
      </c>
      <c r="F7" s="145">
        <v>205340.24</v>
      </c>
      <c r="G7" s="143" t="s">
        <v>219</v>
      </c>
      <c r="H7" s="143" t="s">
        <v>220</v>
      </c>
      <c r="I7" s="145">
        <v>0</v>
      </c>
    </row>
    <row r="8" ht="19.5" customHeight="1" spans="1:9">
      <c r="A8" s="143" t="s">
        <v>221</v>
      </c>
      <c r="B8" s="143" t="s">
        <v>222</v>
      </c>
      <c r="C8" s="145">
        <v>787809</v>
      </c>
      <c r="D8" s="143" t="s">
        <v>223</v>
      </c>
      <c r="E8" s="143" t="s">
        <v>224</v>
      </c>
      <c r="F8" s="145">
        <v>65823.06</v>
      </c>
      <c r="G8" s="143" t="s">
        <v>225</v>
      </c>
      <c r="H8" s="143" t="s">
        <v>226</v>
      </c>
      <c r="I8" s="145">
        <v>0</v>
      </c>
    </row>
    <row r="9" ht="19.5" customHeight="1" spans="1:9">
      <c r="A9" s="143" t="s">
        <v>227</v>
      </c>
      <c r="B9" s="143" t="s">
        <v>228</v>
      </c>
      <c r="C9" s="145">
        <v>721662</v>
      </c>
      <c r="D9" s="143" t="s">
        <v>229</v>
      </c>
      <c r="E9" s="143" t="s">
        <v>230</v>
      </c>
      <c r="F9" s="145">
        <v>0</v>
      </c>
      <c r="G9" s="143" t="s">
        <v>231</v>
      </c>
      <c r="H9" s="143" t="s">
        <v>232</v>
      </c>
      <c r="I9" s="145">
        <v>0</v>
      </c>
    </row>
    <row r="10" ht="19.5" customHeight="1" spans="1:9">
      <c r="A10" s="143" t="s">
        <v>233</v>
      </c>
      <c r="B10" s="143" t="s">
        <v>234</v>
      </c>
      <c r="C10" s="145">
        <v>429851</v>
      </c>
      <c r="D10" s="143" t="s">
        <v>235</v>
      </c>
      <c r="E10" s="143" t="s">
        <v>236</v>
      </c>
      <c r="F10" s="145">
        <v>0</v>
      </c>
      <c r="G10" s="143" t="s">
        <v>237</v>
      </c>
      <c r="H10" s="143" t="s">
        <v>238</v>
      </c>
      <c r="I10" s="145">
        <v>0</v>
      </c>
    </row>
    <row r="11" ht="19.5" customHeight="1" spans="1:9">
      <c r="A11" s="143" t="s">
        <v>239</v>
      </c>
      <c r="B11" s="143" t="s">
        <v>240</v>
      </c>
      <c r="C11" s="145">
        <v>0</v>
      </c>
      <c r="D11" s="143" t="s">
        <v>241</v>
      </c>
      <c r="E11" s="143" t="s">
        <v>242</v>
      </c>
      <c r="F11" s="145">
        <v>0</v>
      </c>
      <c r="G11" s="143" t="s">
        <v>243</v>
      </c>
      <c r="H11" s="143" t="s">
        <v>244</v>
      </c>
      <c r="I11" s="145">
        <v>0</v>
      </c>
    </row>
    <row r="12" ht="19.5" customHeight="1" spans="1:9">
      <c r="A12" s="143" t="s">
        <v>245</v>
      </c>
      <c r="B12" s="143" t="s">
        <v>246</v>
      </c>
      <c r="C12" s="145">
        <v>467319.24</v>
      </c>
      <c r="D12" s="143" t="s">
        <v>247</v>
      </c>
      <c r="E12" s="143" t="s">
        <v>248</v>
      </c>
      <c r="F12" s="145">
        <v>0</v>
      </c>
      <c r="G12" s="143" t="s">
        <v>249</v>
      </c>
      <c r="H12" s="143" t="s">
        <v>250</v>
      </c>
      <c r="I12" s="145">
        <v>0</v>
      </c>
    </row>
    <row r="13" ht="19.5" customHeight="1" spans="1:9">
      <c r="A13" s="143" t="s">
        <v>251</v>
      </c>
      <c r="B13" s="143" t="s">
        <v>252</v>
      </c>
      <c r="C13" s="145">
        <v>311469.12</v>
      </c>
      <c r="D13" s="143" t="s">
        <v>253</v>
      </c>
      <c r="E13" s="143" t="s">
        <v>254</v>
      </c>
      <c r="F13" s="145">
        <v>1343.98</v>
      </c>
      <c r="G13" s="143" t="s">
        <v>255</v>
      </c>
      <c r="H13" s="143" t="s">
        <v>256</v>
      </c>
      <c r="I13" s="145">
        <v>0</v>
      </c>
    </row>
    <row r="14" ht="19.5" customHeight="1" spans="1:9">
      <c r="A14" s="143" t="s">
        <v>257</v>
      </c>
      <c r="B14" s="143" t="s">
        <v>258</v>
      </c>
      <c r="C14" s="145">
        <v>74465.27</v>
      </c>
      <c r="D14" s="143" t="s">
        <v>259</v>
      </c>
      <c r="E14" s="143" t="s">
        <v>260</v>
      </c>
      <c r="F14" s="145">
        <v>3714.7</v>
      </c>
      <c r="G14" s="143" t="s">
        <v>261</v>
      </c>
      <c r="H14" s="143" t="s">
        <v>262</v>
      </c>
      <c r="I14" s="145">
        <v>0</v>
      </c>
    </row>
    <row r="15" ht="19.5" customHeight="1" spans="1:9">
      <c r="A15" s="143" t="s">
        <v>263</v>
      </c>
      <c r="B15" s="143" t="s">
        <v>264</v>
      </c>
      <c r="C15" s="145">
        <v>160407.98</v>
      </c>
      <c r="D15" s="143" t="s">
        <v>265</v>
      </c>
      <c r="E15" s="143" t="s">
        <v>266</v>
      </c>
      <c r="F15" s="145">
        <v>0</v>
      </c>
      <c r="G15" s="143" t="s">
        <v>267</v>
      </c>
      <c r="H15" s="143" t="s">
        <v>268</v>
      </c>
      <c r="I15" s="145">
        <v>0</v>
      </c>
    </row>
    <row r="16" ht="19.5" customHeight="1" spans="1:9">
      <c r="A16" s="143" t="s">
        <v>269</v>
      </c>
      <c r="B16" s="143" t="s">
        <v>270</v>
      </c>
      <c r="C16" s="145">
        <v>78229.72</v>
      </c>
      <c r="D16" s="143" t="s">
        <v>271</v>
      </c>
      <c r="E16" s="143" t="s">
        <v>272</v>
      </c>
      <c r="F16" s="145">
        <v>0</v>
      </c>
      <c r="G16" s="143" t="s">
        <v>273</v>
      </c>
      <c r="H16" s="143" t="s">
        <v>274</v>
      </c>
      <c r="I16" s="145">
        <v>0</v>
      </c>
    </row>
    <row r="17" ht="19.5" customHeight="1" spans="1:9">
      <c r="A17" s="143" t="s">
        <v>275</v>
      </c>
      <c r="B17" s="143" t="s">
        <v>276</v>
      </c>
      <c r="C17" s="145">
        <v>10855.75</v>
      </c>
      <c r="D17" s="143" t="s">
        <v>277</v>
      </c>
      <c r="E17" s="143" t="s">
        <v>278</v>
      </c>
      <c r="F17" s="145">
        <v>13239.5</v>
      </c>
      <c r="G17" s="143" t="s">
        <v>279</v>
      </c>
      <c r="H17" s="143" t="s">
        <v>280</v>
      </c>
      <c r="I17" s="145">
        <v>0</v>
      </c>
    </row>
    <row r="18" ht="19.5" customHeight="1" spans="1:9">
      <c r="A18" s="143" t="s">
        <v>281</v>
      </c>
      <c r="B18" s="143" t="s">
        <v>282</v>
      </c>
      <c r="C18" s="145">
        <v>227390</v>
      </c>
      <c r="D18" s="143" t="s">
        <v>283</v>
      </c>
      <c r="E18" s="143" t="s">
        <v>284</v>
      </c>
      <c r="F18" s="145">
        <v>0</v>
      </c>
      <c r="G18" s="143" t="s">
        <v>285</v>
      </c>
      <c r="H18" s="143" t="s">
        <v>286</v>
      </c>
      <c r="I18" s="145">
        <v>0</v>
      </c>
    </row>
    <row r="19" ht="19.5" customHeight="1" spans="1:9">
      <c r="A19" s="143" t="s">
        <v>287</v>
      </c>
      <c r="B19" s="143" t="s">
        <v>288</v>
      </c>
      <c r="C19" s="145">
        <v>0</v>
      </c>
      <c r="D19" s="143" t="s">
        <v>289</v>
      </c>
      <c r="E19" s="143" t="s">
        <v>290</v>
      </c>
      <c r="F19" s="145">
        <v>0</v>
      </c>
      <c r="G19" s="143" t="s">
        <v>291</v>
      </c>
      <c r="H19" s="143" t="s">
        <v>292</v>
      </c>
      <c r="I19" s="145">
        <v>0</v>
      </c>
    </row>
    <row r="20" ht="19.5" customHeight="1" spans="1:9">
      <c r="A20" s="143" t="s">
        <v>293</v>
      </c>
      <c r="B20" s="143" t="s">
        <v>294</v>
      </c>
      <c r="C20" s="145">
        <v>129000</v>
      </c>
      <c r="D20" s="143" t="s">
        <v>295</v>
      </c>
      <c r="E20" s="143" t="s">
        <v>296</v>
      </c>
      <c r="F20" s="145">
        <v>0</v>
      </c>
      <c r="G20" s="143" t="s">
        <v>297</v>
      </c>
      <c r="H20" s="143" t="s">
        <v>298</v>
      </c>
      <c r="I20" s="145">
        <v>0</v>
      </c>
    </row>
    <row r="21" ht="19.5" customHeight="1" spans="1:9">
      <c r="A21" s="143" t="s">
        <v>299</v>
      </c>
      <c r="B21" s="143" t="s">
        <v>300</v>
      </c>
      <c r="C21" s="145">
        <v>300</v>
      </c>
      <c r="D21" s="143" t="s">
        <v>301</v>
      </c>
      <c r="E21" s="143" t="s">
        <v>302</v>
      </c>
      <c r="F21" s="145">
        <v>0</v>
      </c>
      <c r="G21" s="143" t="s">
        <v>303</v>
      </c>
      <c r="H21" s="143" t="s">
        <v>304</v>
      </c>
      <c r="I21" s="145">
        <v>0</v>
      </c>
    </row>
    <row r="22" ht="19.5" customHeight="1" spans="1:9">
      <c r="A22" s="143" t="s">
        <v>305</v>
      </c>
      <c r="B22" s="143" t="s">
        <v>306</v>
      </c>
      <c r="C22" s="145">
        <v>0</v>
      </c>
      <c r="D22" s="143" t="s">
        <v>307</v>
      </c>
      <c r="E22" s="143" t="s">
        <v>308</v>
      </c>
      <c r="F22" s="145">
        <v>0</v>
      </c>
      <c r="G22" s="143" t="s">
        <v>309</v>
      </c>
      <c r="H22" s="143" t="s">
        <v>310</v>
      </c>
      <c r="I22" s="145">
        <v>0</v>
      </c>
    </row>
    <row r="23" ht="19.5" customHeight="1" spans="1:9">
      <c r="A23" s="143" t="s">
        <v>311</v>
      </c>
      <c r="B23" s="143" t="s">
        <v>312</v>
      </c>
      <c r="C23" s="145">
        <v>0</v>
      </c>
      <c r="D23" s="143" t="s">
        <v>313</v>
      </c>
      <c r="E23" s="143" t="s">
        <v>314</v>
      </c>
      <c r="F23" s="145">
        <v>0</v>
      </c>
      <c r="G23" s="143" t="s">
        <v>315</v>
      </c>
      <c r="H23" s="143" t="s">
        <v>316</v>
      </c>
      <c r="I23" s="145">
        <v>0</v>
      </c>
    </row>
    <row r="24" ht="19.5" customHeight="1" spans="1:9">
      <c r="A24" s="143" t="s">
        <v>317</v>
      </c>
      <c r="B24" s="143" t="s">
        <v>318</v>
      </c>
      <c r="C24" s="145">
        <v>0</v>
      </c>
      <c r="D24" s="143" t="s">
        <v>319</v>
      </c>
      <c r="E24" s="143" t="s">
        <v>320</v>
      </c>
      <c r="F24" s="145">
        <v>0</v>
      </c>
      <c r="G24" s="143" t="s">
        <v>321</v>
      </c>
      <c r="H24" s="143" t="s">
        <v>322</v>
      </c>
      <c r="I24" s="145">
        <v>0</v>
      </c>
    </row>
    <row r="25" ht="19.5" customHeight="1" spans="1:9">
      <c r="A25" s="143" t="s">
        <v>323</v>
      </c>
      <c r="B25" s="143" t="s">
        <v>324</v>
      </c>
      <c r="C25" s="145">
        <v>0</v>
      </c>
      <c r="D25" s="143" t="s">
        <v>325</v>
      </c>
      <c r="E25" s="143" t="s">
        <v>326</v>
      </c>
      <c r="F25" s="145">
        <v>0</v>
      </c>
      <c r="G25" s="143" t="s">
        <v>327</v>
      </c>
      <c r="H25" s="143" t="s">
        <v>328</v>
      </c>
      <c r="I25" s="145">
        <v>0</v>
      </c>
    </row>
    <row r="26" ht="19.5" customHeight="1" spans="1:9">
      <c r="A26" s="143" t="s">
        <v>329</v>
      </c>
      <c r="B26" s="143" t="s">
        <v>330</v>
      </c>
      <c r="C26" s="145">
        <v>300</v>
      </c>
      <c r="D26" s="143" t="s">
        <v>331</v>
      </c>
      <c r="E26" s="143" t="s">
        <v>332</v>
      </c>
      <c r="F26" s="145">
        <v>0</v>
      </c>
      <c r="G26" s="143" t="s">
        <v>333</v>
      </c>
      <c r="H26" s="143" t="s">
        <v>334</v>
      </c>
      <c r="I26" s="145">
        <v>0</v>
      </c>
    </row>
    <row r="27" ht="19.5" customHeight="1" spans="1:9">
      <c r="A27" s="143" t="s">
        <v>335</v>
      </c>
      <c r="B27" s="143" t="s">
        <v>336</v>
      </c>
      <c r="C27" s="145">
        <v>0</v>
      </c>
      <c r="D27" s="143" t="s">
        <v>337</v>
      </c>
      <c r="E27" s="143" t="s">
        <v>338</v>
      </c>
      <c r="F27" s="145">
        <v>0</v>
      </c>
      <c r="G27" s="143" t="s">
        <v>339</v>
      </c>
      <c r="H27" s="143" t="s">
        <v>340</v>
      </c>
      <c r="I27" s="145">
        <v>0</v>
      </c>
    </row>
    <row r="28" ht="19.5" customHeight="1" spans="1:9">
      <c r="A28" s="143" t="s">
        <v>341</v>
      </c>
      <c r="B28" s="143" t="s">
        <v>342</v>
      </c>
      <c r="C28" s="145">
        <v>0</v>
      </c>
      <c r="D28" s="143" t="s">
        <v>343</v>
      </c>
      <c r="E28" s="143" t="s">
        <v>344</v>
      </c>
      <c r="F28" s="145">
        <v>0</v>
      </c>
      <c r="G28" s="143" t="s">
        <v>345</v>
      </c>
      <c r="H28" s="143" t="s">
        <v>346</v>
      </c>
      <c r="I28" s="145">
        <v>0</v>
      </c>
    </row>
    <row r="29" ht="19.5" customHeight="1" spans="1:9">
      <c r="A29" s="143" t="s">
        <v>347</v>
      </c>
      <c r="B29" s="143" t="s">
        <v>348</v>
      </c>
      <c r="C29" s="145">
        <v>0</v>
      </c>
      <c r="D29" s="143" t="s">
        <v>349</v>
      </c>
      <c r="E29" s="143" t="s">
        <v>350</v>
      </c>
      <c r="F29" s="145">
        <v>16669</v>
      </c>
      <c r="G29" s="143" t="s">
        <v>351</v>
      </c>
      <c r="H29" s="143" t="s">
        <v>352</v>
      </c>
      <c r="I29" s="145">
        <v>0</v>
      </c>
    </row>
    <row r="30" ht="19.5" customHeight="1" spans="1:9">
      <c r="A30" s="143" t="s">
        <v>353</v>
      </c>
      <c r="B30" s="143" t="s">
        <v>354</v>
      </c>
      <c r="C30" s="145">
        <v>0</v>
      </c>
      <c r="D30" s="143" t="s">
        <v>355</v>
      </c>
      <c r="E30" s="143" t="s">
        <v>356</v>
      </c>
      <c r="F30" s="145">
        <v>0</v>
      </c>
      <c r="G30" s="143" t="s">
        <v>357</v>
      </c>
      <c r="H30" s="143" t="s">
        <v>358</v>
      </c>
      <c r="I30" s="145">
        <v>0</v>
      </c>
    </row>
    <row r="31" ht="19.5" customHeight="1" spans="1:9">
      <c r="A31" s="143" t="s">
        <v>359</v>
      </c>
      <c r="B31" s="143" t="s">
        <v>360</v>
      </c>
      <c r="C31" s="145">
        <v>0</v>
      </c>
      <c r="D31" s="143" t="s">
        <v>361</v>
      </c>
      <c r="E31" s="143" t="s">
        <v>362</v>
      </c>
      <c r="F31" s="145">
        <v>0</v>
      </c>
      <c r="G31" s="143" t="s">
        <v>363</v>
      </c>
      <c r="H31" s="143" t="s">
        <v>364</v>
      </c>
      <c r="I31" s="145">
        <v>0</v>
      </c>
    </row>
    <row r="32" ht="19.5" customHeight="1" spans="1:9">
      <c r="A32" s="143" t="s">
        <v>365</v>
      </c>
      <c r="B32" s="143" t="s">
        <v>366</v>
      </c>
      <c r="C32" s="145">
        <v>0</v>
      </c>
      <c r="D32" s="143" t="s">
        <v>367</v>
      </c>
      <c r="E32" s="143" t="s">
        <v>368</v>
      </c>
      <c r="F32" s="145">
        <v>104250</v>
      </c>
      <c r="G32" s="143" t="s">
        <v>369</v>
      </c>
      <c r="H32" s="143" t="s">
        <v>370</v>
      </c>
      <c r="I32" s="145">
        <v>0</v>
      </c>
    </row>
    <row r="33" ht="19.5" customHeight="1" spans="1:9">
      <c r="A33" s="143" t="s">
        <v>371</v>
      </c>
      <c r="B33" s="143" t="s">
        <v>372</v>
      </c>
      <c r="C33" s="145">
        <v>0</v>
      </c>
      <c r="D33" s="143" t="s">
        <v>373</v>
      </c>
      <c r="E33" s="143" t="s">
        <v>374</v>
      </c>
      <c r="F33" s="145">
        <v>0</v>
      </c>
      <c r="G33" s="143" t="s">
        <v>375</v>
      </c>
      <c r="H33" s="143" t="s">
        <v>376</v>
      </c>
      <c r="I33" s="145">
        <v>0</v>
      </c>
    </row>
    <row r="34" ht="19.5" customHeight="1" spans="1:9">
      <c r="A34" s="143"/>
      <c r="B34" s="143"/>
      <c r="C34" s="154"/>
      <c r="D34" s="143" t="s">
        <v>377</v>
      </c>
      <c r="E34" s="143" t="s">
        <v>378</v>
      </c>
      <c r="F34" s="145">
        <v>300</v>
      </c>
      <c r="G34" s="143" t="s">
        <v>379</v>
      </c>
      <c r="H34" s="143" t="s">
        <v>380</v>
      </c>
      <c r="I34" s="145">
        <v>0</v>
      </c>
    </row>
    <row r="35" ht="19.5" customHeight="1" spans="1:9">
      <c r="A35" s="143"/>
      <c r="B35" s="143"/>
      <c r="C35" s="154"/>
      <c r="D35" s="143" t="s">
        <v>381</v>
      </c>
      <c r="E35" s="143" t="s">
        <v>382</v>
      </c>
      <c r="F35" s="145">
        <v>0</v>
      </c>
      <c r="G35" s="143" t="s">
        <v>383</v>
      </c>
      <c r="H35" s="143" t="s">
        <v>384</v>
      </c>
      <c r="I35" s="145">
        <v>0</v>
      </c>
    </row>
    <row r="36" ht="19.5" customHeight="1" spans="1:9">
      <c r="A36" s="143"/>
      <c r="B36" s="143"/>
      <c r="C36" s="154"/>
      <c r="D36" s="143" t="s">
        <v>385</v>
      </c>
      <c r="E36" s="143" t="s">
        <v>386</v>
      </c>
      <c r="F36" s="145">
        <v>0</v>
      </c>
      <c r="G36" s="143"/>
      <c r="H36" s="143"/>
      <c r="I36" s="154"/>
    </row>
    <row r="37" ht="19.5" customHeight="1" spans="1:9">
      <c r="A37" s="143"/>
      <c r="B37" s="143"/>
      <c r="C37" s="154"/>
      <c r="D37" s="143" t="s">
        <v>387</v>
      </c>
      <c r="E37" s="143" t="s">
        <v>388</v>
      </c>
      <c r="F37" s="145">
        <v>0</v>
      </c>
      <c r="G37" s="143"/>
      <c r="H37" s="143"/>
      <c r="I37" s="154"/>
    </row>
    <row r="38" ht="19.5" customHeight="1" spans="1:9">
      <c r="A38" s="143"/>
      <c r="B38" s="143"/>
      <c r="C38" s="154"/>
      <c r="D38" s="143" t="s">
        <v>389</v>
      </c>
      <c r="E38" s="143" t="s">
        <v>390</v>
      </c>
      <c r="F38" s="145">
        <v>0</v>
      </c>
      <c r="G38" s="143"/>
      <c r="H38" s="143"/>
      <c r="I38" s="154"/>
    </row>
    <row r="39" ht="19.5" customHeight="1" spans="1:9">
      <c r="A39" s="143"/>
      <c r="B39" s="143"/>
      <c r="C39" s="154"/>
      <c r="D39" s="143" t="s">
        <v>391</v>
      </c>
      <c r="E39" s="143" t="s">
        <v>392</v>
      </c>
      <c r="F39" s="145">
        <v>0</v>
      </c>
      <c r="G39" s="143"/>
      <c r="H39" s="143"/>
      <c r="I39" s="154"/>
    </row>
    <row r="40" ht="19.5" customHeight="1" spans="1:9">
      <c r="A40" s="142" t="s">
        <v>393</v>
      </c>
      <c r="B40" s="142"/>
      <c r="C40" s="145">
        <v>3398759.08</v>
      </c>
      <c r="D40" s="142" t="s">
        <v>394</v>
      </c>
      <c r="E40" s="142"/>
      <c r="F40" s="142"/>
      <c r="G40" s="142"/>
      <c r="H40" s="142"/>
      <c r="I40" s="145">
        <v>205340.24</v>
      </c>
    </row>
    <row r="41" ht="19.5" customHeight="1" spans="1:9">
      <c r="A41" s="143" t="s">
        <v>395</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4.4"/>
  <cols>
    <col min="1" max="1" width="8.37962962962963" style="139" customWidth="1"/>
    <col min="2" max="2" width="28.1296296296296" style="139" customWidth="1"/>
    <col min="3" max="3" width="15" style="139" customWidth="1"/>
    <col min="4" max="4" width="8.37962962962963" style="139" customWidth="1"/>
    <col min="5" max="5" width="20" style="139" customWidth="1"/>
    <col min="6" max="6" width="15" style="139" customWidth="1"/>
    <col min="7" max="7" width="8.37962962962963" style="139" customWidth="1"/>
    <col min="8" max="8" width="45" style="139" customWidth="1"/>
    <col min="9" max="9" width="15" style="139" customWidth="1"/>
    <col min="10" max="10" width="8.37962962962963" style="139" customWidth="1"/>
    <col min="11" max="11" width="45" style="139" customWidth="1"/>
    <col min="12" max="12" width="15" style="139" customWidth="1"/>
    <col min="13" max="16384" width="9" style="139"/>
  </cols>
  <sheetData>
    <row r="1" ht="28.2" spans="7:7">
      <c r="G1" s="152" t="s">
        <v>396</v>
      </c>
    </row>
    <row r="2" spans="12:12">
      <c r="L2" s="153" t="s">
        <v>397</v>
      </c>
    </row>
    <row r="3" spans="1:12">
      <c r="A3" s="153" t="s">
        <v>2</v>
      </c>
      <c r="L3" s="153" t="s">
        <v>3</v>
      </c>
    </row>
    <row r="4" ht="15" customHeight="1" spans="1:12">
      <c r="A4" s="142" t="s">
        <v>398</v>
      </c>
      <c r="B4" s="142"/>
      <c r="C4" s="142"/>
      <c r="D4" s="142"/>
      <c r="E4" s="142"/>
      <c r="F4" s="142"/>
      <c r="G4" s="142"/>
      <c r="H4" s="142"/>
      <c r="I4" s="142"/>
      <c r="J4" s="142"/>
      <c r="K4" s="142"/>
      <c r="L4" s="142"/>
    </row>
    <row r="5" ht="15" customHeight="1" spans="1:12">
      <c r="A5" s="142" t="s">
        <v>214</v>
      </c>
      <c r="B5" s="142" t="s">
        <v>123</v>
      </c>
      <c r="C5" s="142" t="s">
        <v>8</v>
      </c>
      <c r="D5" s="142" t="s">
        <v>214</v>
      </c>
      <c r="E5" s="142" t="s">
        <v>123</v>
      </c>
      <c r="F5" s="142" t="s">
        <v>8</v>
      </c>
      <c r="G5" s="142" t="s">
        <v>214</v>
      </c>
      <c r="H5" s="142" t="s">
        <v>123</v>
      </c>
      <c r="I5" s="142" t="s">
        <v>8</v>
      </c>
      <c r="J5" s="142" t="s">
        <v>214</v>
      </c>
      <c r="K5" s="142" t="s">
        <v>123</v>
      </c>
      <c r="L5" s="142" t="s">
        <v>8</v>
      </c>
    </row>
    <row r="6" ht="15" customHeight="1" spans="1:12">
      <c r="A6" s="143" t="s">
        <v>215</v>
      </c>
      <c r="B6" s="143" t="s">
        <v>216</v>
      </c>
      <c r="C6" s="145">
        <v>0</v>
      </c>
      <c r="D6" s="143" t="s">
        <v>217</v>
      </c>
      <c r="E6" s="143" t="s">
        <v>218</v>
      </c>
      <c r="F6" s="145">
        <v>765935.55</v>
      </c>
      <c r="G6" s="143" t="s">
        <v>399</v>
      </c>
      <c r="H6" s="143" t="s">
        <v>400</v>
      </c>
      <c r="I6" s="145">
        <v>0</v>
      </c>
      <c r="J6" s="143" t="s">
        <v>401</v>
      </c>
      <c r="K6" s="143" t="s">
        <v>402</v>
      </c>
      <c r="L6" s="145">
        <v>0</v>
      </c>
    </row>
    <row r="7" ht="15" customHeight="1" spans="1:12">
      <c r="A7" s="143" t="s">
        <v>221</v>
      </c>
      <c r="B7" s="143" t="s">
        <v>222</v>
      </c>
      <c r="C7" s="145">
        <v>0</v>
      </c>
      <c r="D7" s="143" t="s">
        <v>223</v>
      </c>
      <c r="E7" s="143" t="s">
        <v>224</v>
      </c>
      <c r="F7" s="145">
        <v>43852.16</v>
      </c>
      <c r="G7" s="143" t="s">
        <v>403</v>
      </c>
      <c r="H7" s="143" t="s">
        <v>226</v>
      </c>
      <c r="I7" s="145">
        <v>0</v>
      </c>
      <c r="J7" s="143" t="s">
        <v>404</v>
      </c>
      <c r="K7" s="143" t="s">
        <v>328</v>
      </c>
      <c r="L7" s="145">
        <v>0</v>
      </c>
    </row>
    <row r="8" ht="15" customHeight="1" spans="1:12">
      <c r="A8" s="143" t="s">
        <v>227</v>
      </c>
      <c r="B8" s="143" t="s">
        <v>228</v>
      </c>
      <c r="C8" s="145">
        <v>0</v>
      </c>
      <c r="D8" s="143" t="s">
        <v>229</v>
      </c>
      <c r="E8" s="143" t="s">
        <v>230</v>
      </c>
      <c r="F8" s="145">
        <v>0</v>
      </c>
      <c r="G8" s="143" t="s">
        <v>405</v>
      </c>
      <c r="H8" s="143" t="s">
        <v>232</v>
      </c>
      <c r="I8" s="145">
        <v>0</v>
      </c>
      <c r="J8" s="143" t="s">
        <v>406</v>
      </c>
      <c r="K8" s="143" t="s">
        <v>352</v>
      </c>
      <c r="L8" s="145">
        <v>0</v>
      </c>
    </row>
    <row r="9" ht="15" customHeight="1" spans="1:12">
      <c r="A9" s="143" t="s">
        <v>233</v>
      </c>
      <c r="B9" s="143" t="s">
        <v>234</v>
      </c>
      <c r="C9" s="145">
        <v>0</v>
      </c>
      <c r="D9" s="143" t="s">
        <v>235</v>
      </c>
      <c r="E9" s="143" t="s">
        <v>236</v>
      </c>
      <c r="F9" s="145">
        <v>0</v>
      </c>
      <c r="G9" s="143" t="s">
        <v>407</v>
      </c>
      <c r="H9" s="143" t="s">
        <v>238</v>
      </c>
      <c r="I9" s="145">
        <v>0</v>
      </c>
      <c r="J9" s="143" t="s">
        <v>321</v>
      </c>
      <c r="K9" s="143" t="s">
        <v>322</v>
      </c>
      <c r="L9" s="145">
        <v>0</v>
      </c>
    </row>
    <row r="10" ht="15" customHeight="1" spans="1:12">
      <c r="A10" s="143" t="s">
        <v>239</v>
      </c>
      <c r="B10" s="143" t="s">
        <v>240</v>
      </c>
      <c r="C10" s="145">
        <v>0</v>
      </c>
      <c r="D10" s="143" t="s">
        <v>241</v>
      </c>
      <c r="E10" s="143" t="s">
        <v>242</v>
      </c>
      <c r="F10" s="145">
        <v>0</v>
      </c>
      <c r="G10" s="143" t="s">
        <v>408</v>
      </c>
      <c r="H10" s="143" t="s">
        <v>244</v>
      </c>
      <c r="I10" s="145">
        <v>0</v>
      </c>
      <c r="J10" s="143" t="s">
        <v>327</v>
      </c>
      <c r="K10" s="143" t="s">
        <v>328</v>
      </c>
      <c r="L10" s="145">
        <v>0</v>
      </c>
    </row>
    <row r="11" ht="15" customHeight="1" spans="1:12">
      <c r="A11" s="143" t="s">
        <v>245</v>
      </c>
      <c r="B11" s="143" t="s">
        <v>246</v>
      </c>
      <c r="C11" s="145">
        <v>0</v>
      </c>
      <c r="D11" s="143" t="s">
        <v>247</v>
      </c>
      <c r="E11" s="143" t="s">
        <v>248</v>
      </c>
      <c r="F11" s="145">
        <v>0</v>
      </c>
      <c r="G11" s="143" t="s">
        <v>409</v>
      </c>
      <c r="H11" s="143" t="s">
        <v>250</v>
      </c>
      <c r="I11" s="145">
        <v>0</v>
      </c>
      <c r="J11" s="143" t="s">
        <v>333</v>
      </c>
      <c r="K11" s="143" t="s">
        <v>334</v>
      </c>
      <c r="L11" s="145">
        <v>0</v>
      </c>
    </row>
    <row r="12" ht="15" customHeight="1" spans="1:12">
      <c r="A12" s="143" t="s">
        <v>251</v>
      </c>
      <c r="B12" s="143" t="s">
        <v>252</v>
      </c>
      <c r="C12" s="145">
        <v>0</v>
      </c>
      <c r="D12" s="143" t="s">
        <v>253</v>
      </c>
      <c r="E12" s="143" t="s">
        <v>254</v>
      </c>
      <c r="F12" s="145">
        <v>0</v>
      </c>
      <c r="G12" s="143" t="s">
        <v>410</v>
      </c>
      <c r="H12" s="143" t="s">
        <v>256</v>
      </c>
      <c r="I12" s="145">
        <v>0</v>
      </c>
      <c r="J12" s="143" t="s">
        <v>339</v>
      </c>
      <c r="K12" s="143" t="s">
        <v>340</v>
      </c>
      <c r="L12" s="145">
        <v>0</v>
      </c>
    </row>
    <row r="13" ht="15" customHeight="1" spans="1:12">
      <c r="A13" s="143" t="s">
        <v>257</v>
      </c>
      <c r="B13" s="143" t="s">
        <v>258</v>
      </c>
      <c r="C13" s="145">
        <v>0</v>
      </c>
      <c r="D13" s="143" t="s">
        <v>259</v>
      </c>
      <c r="E13" s="143" t="s">
        <v>260</v>
      </c>
      <c r="F13" s="145">
        <v>0</v>
      </c>
      <c r="G13" s="143" t="s">
        <v>411</v>
      </c>
      <c r="H13" s="143" t="s">
        <v>262</v>
      </c>
      <c r="I13" s="145">
        <v>0</v>
      </c>
      <c r="J13" s="143" t="s">
        <v>345</v>
      </c>
      <c r="K13" s="143" t="s">
        <v>346</v>
      </c>
      <c r="L13" s="145">
        <v>0</v>
      </c>
    </row>
    <row r="14" ht="15" customHeight="1" spans="1:12">
      <c r="A14" s="143" t="s">
        <v>263</v>
      </c>
      <c r="B14" s="143" t="s">
        <v>264</v>
      </c>
      <c r="C14" s="145">
        <v>0</v>
      </c>
      <c r="D14" s="143" t="s">
        <v>265</v>
      </c>
      <c r="E14" s="143" t="s">
        <v>266</v>
      </c>
      <c r="F14" s="145">
        <v>0</v>
      </c>
      <c r="G14" s="143" t="s">
        <v>412</v>
      </c>
      <c r="H14" s="143" t="s">
        <v>292</v>
      </c>
      <c r="I14" s="145">
        <v>0</v>
      </c>
      <c r="J14" s="143" t="s">
        <v>351</v>
      </c>
      <c r="K14" s="143" t="s">
        <v>352</v>
      </c>
      <c r="L14" s="145">
        <v>0</v>
      </c>
    </row>
    <row r="15" ht="15" customHeight="1" spans="1:12">
      <c r="A15" s="143" t="s">
        <v>269</v>
      </c>
      <c r="B15" s="143" t="s">
        <v>270</v>
      </c>
      <c r="C15" s="145">
        <v>0</v>
      </c>
      <c r="D15" s="143" t="s">
        <v>271</v>
      </c>
      <c r="E15" s="143" t="s">
        <v>272</v>
      </c>
      <c r="F15" s="145">
        <v>0</v>
      </c>
      <c r="G15" s="143" t="s">
        <v>413</v>
      </c>
      <c r="H15" s="143" t="s">
        <v>298</v>
      </c>
      <c r="I15" s="145">
        <v>0</v>
      </c>
      <c r="J15" s="143" t="s">
        <v>414</v>
      </c>
      <c r="K15" s="143" t="s">
        <v>415</v>
      </c>
      <c r="L15" s="145">
        <v>0</v>
      </c>
    </row>
    <row r="16" ht="15" customHeight="1" spans="1:12">
      <c r="A16" s="143" t="s">
        <v>275</v>
      </c>
      <c r="B16" s="143" t="s">
        <v>276</v>
      </c>
      <c r="C16" s="145">
        <v>0</v>
      </c>
      <c r="D16" s="143" t="s">
        <v>277</v>
      </c>
      <c r="E16" s="143" t="s">
        <v>278</v>
      </c>
      <c r="F16" s="145">
        <v>0</v>
      </c>
      <c r="G16" s="143" t="s">
        <v>416</v>
      </c>
      <c r="H16" s="143" t="s">
        <v>304</v>
      </c>
      <c r="I16" s="145">
        <v>0</v>
      </c>
      <c r="J16" s="143" t="s">
        <v>417</v>
      </c>
      <c r="K16" s="143" t="s">
        <v>418</v>
      </c>
      <c r="L16" s="145">
        <v>0</v>
      </c>
    </row>
    <row r="17" ht="15" customHeight="1" spans="1:12">
      <c r="A17" s="143" t="s">
        <v>281</v>
      </c>
      <c r="B17" s="143" t="s">
        <v>282</v>
      </c>
      <c r="C17" s="145">
        <v>0</v>
      </c>
      <c r="D17" s="143" t="s">
        <v>283</v>
      </c>
      <c r="E17" s="143" t="s">
        <v>284</v>
      </c>
      <c r="F17" s="145">
        <v>0</v>
      </c>
      <c r="G17" s="143" t="s">
        <v>419</v>
      </c>
      <c r="H17" s="143" t="s">
        <v>310</v>
      </c>
      <c r="I17" s="145">
        <v>0</v>
      </c>
      <c r="J17" s="143" t="s">
        <v>420</v>
      </c>
      <c r="K17" s="143" t="s">
        <v>421</v>
      </c>
      <c r="L17" s="145">
        <v>0</v>
      </c>
    </row>
    <row r="18" ht="15" customHeight="1" spans="1:12">
      <c r="A18" s="143" t="s">
        <v>287</v>
      </c>
      <c r="B18" s="143" t="s">
        <v>288</v>
      </c>
      <c r="C18" s="145">
        <v>0</v>
      </c>
      <c r="D18" s="143" t="s">
        <v>289</v>
      </c>
      <c r="E18" s="143" t="s">
        <v>290</v>
      </c>
      <c r="F18" s="145">
        <v>36543.39</v>
      </c>
      <c r="G18" s="143" t="s">
        <v>422</v>
      </c>
      <c r="H18" s="143" t="s">
        <v>423</v>
      </c>
      <c r="I18" s="145">
        <v>0</v>
      </c>
      <c r="J18" s="143" t="s">
        <v>424</v>
      </c>
      <c r="K18" s="143" t="s">
        <v>425</v>
      </c>
      <c r="L18" s="145">
        <v>0</v>
      </c>
    </row>
    <row r="19" ht="15" customHeight="1" spans="1:12">
      <c r="A19" s="143" t="s">
        <v>293</v>
      </c>
      <c r="B19" s="143" t="s">
        <v>294</v>
      </c>
      <c r="C19" s="145">
        <v>0</v>
      </c>
      <c r="D19" s="143" t="s">
        <v>295</v>
      </c>
      <c r="E19" s="143" t="s">
        <v>296</v>
      </c>
      <c r="F19" s="145">
        <v>685540</v>
      </c>
      <c r="G19" s="143" t="s">
        <v>219</v>
      </c>
      <c r="H19" s="143" t="s">
        <v>220</v>
      </c>
      <c r="I19" s="145">
        <v>0</v>
      </c>
      <c r="J19" s="143" t="s">
        <v>357</v>
      </c>
      <c r="K19" s="143" t="s">
        <v>358</v>
      </c>
      <c r="L19" s="145">
        <v>0</v>
      </c>
    </row>
    <row r="20" ht="15" customHeight="1" spans="1:12">
      <c r="A20" s="143" t="s">
        <v>299</v>
      </c>
      <c r="B20" s="143" t="s">
        <v>300</v>
      </c>
      <c r="C20" s="145">
        <v>300</v>
      </c>
      <c r="D20" s="143" t="s">
        <v>301</v>
      </c>
      <c r="E20" s="143" t="s">
        <v>302</v>
      </c>
      <c r="F20" s="145">
        <v>0</v>
      </c>
      <c r="G20" s="143" t="s">
        <v>225</v>
      </c>
      <c r="H20" s="143" t="s">
        <v>226</v>
      </c>
      <c r="I20" s="145">
        <v>0</v>
      </c>
      <c r="J20" s="143" t="s">
        <v>363</v>
      </c>
      <c r="K20" s="143" t="s">
        <v>364</v>
      </c>
      <c r="L20" s="145">
        <v>0</v>
      </c>
    </row>
    <row r="21" ht="15" customHeight="1" spans="1:12">
      <c r="A21" s="143" t="s">
        <v>305</v>
      </c>
      <c r="B21" s="143" t="s">
        <v>306</v>
      </c>
      <c r="C21" s="145">
        <v>0</v>
      </c>
      <c r="D21" s="143" t="s">
        <v>307</v>
      </c>
      <c r="E21" s="143" t="s">
        <v>308</v>
      </c>
      <c r="F21" s="145">
        <v>0</v>
      </c>
      <c r="G21" s="143" t="s">
        <v>231</v>
      </c>
      <c r="H21" s="143" t="s">
        <v>232</v>
      </c>
      <c r="I21" s="145">
        <v>0</v>
      </c>
      <c r="J21" s="143" t="s">
        <v>369</v>
      </c>
      <c r="K21" s="143" t="s">
        <v>370</v>
      </c>
      <c r="L21" s="145">
        <v>0</v>
      </c>
    </row>
    <row r="22" ht="15" customHeight="1" spans="1:12">
      <c r="A22" s="143" t="s">
        <v>311</v>
      </c>
      <c r="B22" s="143" t="s">
        <v>312</v>
      </c>
      <c r="C22" s="145">
        <v>0</v>
      </c>
      <c r="D22" s="143" t="s">
        <v>313</v>
      </c>
      <c r="E22" s="143" t="s">
        <v>314</v>
      </c>
      <c r="F22" s="145">
        <v>0</v>
      </c>
      <c r="G22" s="143" t="s">
        <v>237</v>
      </c>
      <c r="H22" s="143" t="s">
        <v>238</v>
      </c>
      <c r="I22" s="145">
        <v>0</v>
      </c>
      <c r="J22" s="143" t="s">
        <v>375</v>
      </c>
      <c r="K22" s="143" t="s">
        <v>376</v>
      </c>
      <c r="L22" s="145">
        <v>0</v>
      </c>
    </row>
    <row r="23" ht="15" customHeight="1" spans="1:12">
      <c r="A23" s="143" t="s">
        <v>317</v>
      </c>
      <c r="B23" s="143" t="s">
        <v>318</v>
      </c>
      <c r="C23" s="145">
        <v>0</v>
      </c>
      <c r="D23" s="143" t="s">
        <v>319</v>
      </c>
      <c r="E23" s="143" t="s">
        <v>320</v>
      </c>
      <c r="F23" s="145">
        <v>0</v>
      </c>
      <c r="G23" s="143" t="s">
        <v>243</v>
      </c>
      <c r="H23" s="143" t="s">
        <v>244</v>
      </c>
      <c r="I23" s="145">
        <v>0</v>
      </c>
      <c r="J23" s="143" t="s">
        <v>379</v>
      </c>
      <c r="K23" s="143" t="s">
        <v>380</v>
      </c>
      <c r="L23" s="145">
        <v>0</v>
      </c>
    </row>
    <row r="24" ht="15" customHeight="1" spans="1:12">
      <c r="A24" s="143" t="s">
        <v>323</v>
      </c>
      <c r="B24" s="143" t="s">
        <v>324</v>
      </c>
      <c r="C24" s="145">
        <v>0</v>
      </c>
      <c r="D24" s="143" t="s">
        <v>325</v>
      </c>
      <c r="E24" s="143" t="s">
        <v>326</v>
      </c>
      <c r="F24" s="145">
        <v>0</v>
      </c>
      <c r="G24" s="143" t="s">
        <v>249</v>
      </c>
      <c r="H24" s="143" t="s">
        <v>250</v>
      </c>
      <c r="I24" s="145">
        <v>0</v>
      </c>
      <c r="J24" s="143" t="s">
        <v>383</v>
      </c>
      <c r="K24" s="143" t="s">
        <v>384</v>
      </c>
      <c r="L24" s="145">
        <v>0</v>
      </c>
    </row>
    <row r="25" ht="15" customHeight="1" spans="1:12">
      <c r="A25" s="143" t="s">
        <v>329</v>
      </c>
      <c r="B25" s="143" t="s">
        <v>330</v>
      </c>
      <c r="C25" s="145">
        <v>300</v>
      </c>
      <c r="D25" s="143" t="s">
        <v>331</v>
      </c>
      <c r="E25" s="143" t="s">
        <v>332</v>
      </c>
      <c r="F25" s="145">
        <v>0</v>
      </c>
      <c r="G25" s="143" t="s">
        <v>255</v>
      </c>
      <c r="H25" s="143" t="s">
        <v>256</v>
      </c>
      <c r="I25" s="145">
        <v>0</v>
      </c>
      <c r="J25" s="143"/>
      <c r="K25" s="143"/>
      <c r="L25" s="142"/>
    </row>
    <row r="26" ht="15" customHeight="1" spans="1:12">
      <c r="A26" s="143" t="s">
        <v>335</v>
      </c>
      <c r="B26" s="143" t="s">
        <v>336</v>
      </c>
      <c r="C26" s="145">
        <v>0</v>
      </c>
      <c r="D26" s="143" t="s">
        <v>337</v>
      </c>
      <c r="E26" s="143" t="s">
        <v>338</v>
      </c>
      <c r="F26" s="145">
        <v>0</v>
      </c>
      <c r="G26" s="143" t="s">
        <v>261</v>
      </c>
      <c r="H26" s="143" t="s">
        <v>262</v>
      </c>
      <c r="I26" s="145">
        <v>0</v>
      </c>
      <c r="J26" s="143"/>
      <c r="K26" s="143"/>
      <c r="L26" s="142"/>
    </row>
    <row r="27" ht="15" customHeight="1" spans="1:12">
      <c r="A27" s="143" t="s">
        <v>341</v>
      </c>
      <c r="B27" s="143" t="s">
        <v>342</v>
      </c>
      <c r="C27" s="145">
        <v>0</v>
      </c>
      <c r="D27" s="143" t="s">
        <v>343</v>
      </c>
      <c r="E27" s="143" t="s">
        <v>344</v>
      </c>
      <c r="F27" s="145">
        <v>0</v>
      </c>
      <c r="G27" s="143" t="s">
        <v>267</v>
      </c>
      <c r="H27" s="143" t="s">
        <v>268</v>
      </c>
      <c r="I27" s="145">
        <v>0</v>
      </c>
      <c r="J27" s="143"/>
      <c r="K27" s="143"/>
      <c r="L27" s="142"/>
    </row>
    <row r="28" ht="15" customHeight="1" spans="1:12">
      <c r="A28" s="143" t="s">
        <v>347</v>
      </c>
      <c r="B28" s="143" t="s">
        <v>348</v>
      </c>
      <c r="C28" s="145">
        <v>0</v>
      </c>
      <c r="D28" s="143" t="s">
        <v>349</v>
      </c>
      <c r="E28" s="143" t="s">
        <v>350</v>
      </c>
      <c r="F28" s="145">
        <v>0</v>
      </c>
      <c r="G28" s="143" t="s">
        <v>273</v>
      </c>
      <c r="H28" s="143" t="s">
        <v>274</v>
      </c>
      <c r="I28" s="145">
        <v>0</v>
      </c>
      <c r="J28" s="143"/>
      <c r="K28" s="143"/>
      <c r="L28" s="142"/>
    </row>
    <row r="29" ht="15" customHeight="1" spans="1:12">
      <c r="A29" s="143" t="s">
        <v>353</v>
      </c>
      <c r="B29" s="143" t="s">
        <v>354</v>
      </c>
      <c r="C29" s="145">
        <v>0</v>
      </c>
      <c r="D29" s="143" t="s">
        <v>355</v>
      </c>
      <c r="E29" s="143" t="s">
        <v>356</v>
      </c>
      <c r="F29" s="145">
        <v>0</v>
      </c>
      <c r="G29" s="143" t="s">
        <v>279</v>
      </c>
      <c r="H29" s="143" t="s">
        <v>280</v>
      </c>
      <c r="I29" s="145">
        <v>0</v>
      </c>
      <c r="J29" s="143"/>
      <c r="K29" s="143"/>
      <c r="L29" s="142"/>
    </row>
    <row r="30" ht="15" customHeight="1" spans="1:12">
      <c r="A30" s="143" t="s">
        <v>359</v>
      </c>
      <c r="B30" s="143" t="s">
        <v>360</v>
      </c>
      <c r="C30" s="145">
        <v>0</v>
      </c>
      <c r="D30" s="143" t="s">
        <v>361</v>
      </c>
      <c r="E30" s="143" t="s">
        <v>362</v>
      </c>
      <c r="F30" s="145">
        <v>0</v>
      </c>
      <c r="G30" s="143" t="s">
        <v>285</v>
      </c>
      <c r="H30" s="143" t="s">
        <v>286</v>
      </c>
      <c r="I30" s="145">
        <v>0</v>
      </c>
      <c r="J30" s="143"/>
      <c r="K30" s="143"/>
      <c r="L30" s="142"/>
    </row>
    <row r="31" ht="15" customHeight="1" spans="1:12">
      <c r="A31" s="143" t="s">
        <v>365</v>
      </c>
      <c r="B31" s="143" t="s">
        <v>366</v>
      </c>
      <c r="C31" s="145">
        <v>0</v>
      </c>
      <c r="D31" s="143" t="s">
        <v>367</v>
      </c>
      <c r="E31" s="143" t="s">
        <v>368</v>
      </c>
      <c r="F31" s="145">
        <v>0</v>
      </c>
      <c r="G31" s="143" t="s">
        <v>291</v>
      </c>
      <c r="H31" s="143" t="s">
        <v>292</v>
      </c>
      <c r="I31" s="145">
        <v>0</v>
      </c>
      <c r="J31" s="143"/>
      <c r="K31" s="143"/>
      <c r="L31" s="142"/>
    </row>
    <row r="32" ht="15" customHeight="1" spans="1:12">
      <c r="A32" s="143" t="s">
        <v>371</v>
      </c>
      <c r="B32" s="143" t="s">
        <v>426</v>
      </c>
      <c r="C32" s="145">
        <v>0</v>
      </c>
      <c r="D32" s="143" t="s">
        <v>373</v>
      </c>
      <c r="E32" s="143" t="s">
        <v>374</v>
      </c>
      <c r="F32" s="145">
        <v>0</v>
      </c>
      <c r="G32" s="143" t="s">
        <v>297</v>
      </c>
      <c r="H32" s="143" t="s">
        <v>298</v>
      </c>
      <c r="I32" s="145">
        <v>0</v>
      </c>
      <c r="J32" s="143"/>
      <c r="K32" s="143"/>
      <c r="L32" s="142"/>
    </row>
    <row r="33" ht="15" customHeight="1" spans="1:12">
      <c r="A33" s="143"/>
      <c r="B33" s="143"/>
      <c r="C33" s="142"/>
      <c r="D33" s="143" t="s">
        <v>377</v>
      </c>
      <c r="E33" s="143" t="s">
        <v>378</v>
      </c>
      <c r="F33" s="145">
        <v>0</v>
      </c>
      <c r="G33" s="143" t="s">
        <v>303</v>
      </c>
      <c r="H33" s="143" t="s">
        <v>304</v>
      </c>
      <c r="I33" s="145">
        <v>0</v>
      </c>
      <c r="J33" s="143"/>
      <c r="K33" s="143"/>
      <c r="L33" s="142"/>
    </row>
    <row r="34" ht="15" customHeight="1" spans="1:12">
      <c r="A34" s="143"/>
      <c r="B34" s="143"/>
      <c r="C34" s="142"/>
      <c r="D34" s="143" t="s">
        <v>381</v>
      </c>
      <c r="E34" s="143" t="s">
        <v>382</v>
      </c>
      <c r="F34" s="145">
        <v>0</v>
      </c>
      <c r="G34" s="143" t="s">
        <v>309</v>
      </c>
      <c r="H34" s="143" t="s">
        <v>310</v>
      </c>
      <c r="I34" s="145">
        <v>0</v>
      </c>
      <c r="J34" s="143"/>
      <c r="K34" s="143"/>
      <c r="L34" s="142"/>
    </row>
    <row r="35" ht="15" customHeight="1" spans="1:12">
      <c r="A35" s="143"/>
      <c r="B35" s="143"/>
      <c r="C35" s="142"/>
      <c r="D35" s="143" t="s">
        <v>385</v>
      </c>
      <c r="E35" s="143" t="s">
        <v>386</v>
      </c>
      <c r="F35" s="145">
        <v>0</v>
      </c>
      <c r="G35" s="143" t="s">
        <v>315</v>
      </c>
      <c r="H35" s="143" t="s">
        <v>316</v>
      </c>
      <c r="I35" s="145">
        <v>0</v>
      </c>
      <c r="J35" s="143"/>
      <c r="K35" s="143"/>
      <c r="L35" s="142"/>
    </row>
    <row r="36" ht="15" customHeight="1" spans="1:12">
      <c r="A36" s="143"/>
      <c r="B36" s="143"/>
      <c r="C36" s="142"/>
      <c r="D36" s="143" t="s">
        <v>387</v>
      </c>
      <c r="E36" s="143" t="s">
        <v>388</v>
      </c>
      <c r="F36" s="145">
        <v>0</v>
      </c>
      <c r="G36" s="143"/>
      <c r="H36" s="143"/>
      <c r="I36" s="142"/>
      <c r="J36" s="143"/>
      <c r="K36" s="143"/>
      <c r="L36" s="142"/>
    </row>
    <row r="37" ht="15" customHeight="1" spans="1:12">
      <c r="A37" s="143"/>
      <c r="B37" s="143"/>
      <c r="C37" s="142"/>
      <c r="D37" s="143" t="s">
        <v>389</v>
      </c>
      <c r="E37" s="143" t="s">
        <v>390</v>
      </c>
      <c r="F37" s="145">
        <v>0</v>
      </c>
      <c r="G37" s="143"/>
      <c r="H37" s="143"/>
      <c r="I37" s="142"/>
      <c r="J37" s="143"/>
      <c r="K37" s="143"/>
      <c r="L37" s="142"/>
    </row>
    <row r="38" ht="15" customHeight="1" spans="1:12">
      <c r="A38" s="143"/>
      <c r="B38" s="143"/>
      <c r="C38" s="142"/>
      <c r="D38" s="143" t="s">
        <v>391</v>
      </c>
      <c r="E38" s="143" t="s">
        <v>392</v>
      </c>
      <c r="F38" s="145">
        <v>0</v>
      </c>
      <c r="G38" s="143"/>
      <c r="H38" s="143"/>
      <c r="I38" s="142"/>
      <c r="J38" s="143"/>
      <c r="K38" s="143"/>
      <c r="L38" s="142"/>
    </row>
    <row r="39" ht="15" customHeight="1" spans="1:12">
      <c r="A39" s="143" t="s">
        <v>427</v>
      </c>
      <c r="B39" s="143"/>
      <c r="C39" s="143"/>
      <c r="D39" s="143"/>
      <c r="E39" s="143"/>
      <c r="F39" s="143"/>
      <c r="G39" s="143"/>
      <c r="H39" s="143"/>
      <c r="I39" s="143"/>
      <c r="J39" s="143"/>
      <c r="K39" s="143"/>
      <c r="L39" s="14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4.4"/>
  <cols>
    <col min="1" max="3" width="2.75" style="139" customWidth="1"/>
    <col min="4" max="4" width="32.75" style="139" customWidth="1"/>
    <col min="5" max="8" width="14" style="139" customWidth="1"/>
    <col min="9" max="10" width="15" style="139" customWidth="1"/>
    <col min="11" max="11" width="14" style="139" customWidth="1"/>
    <col min="12" max="13" width="15" style="139" customWidth="1"/>
    <col min="14" max="17" width="14" style="139" customWidth="1"/>
    <col min="18" max="19" width="15" style="139" customWidth="1"/>
    <col min="20" max="20" width="14" style="139" customWidth="1"/>
    <col min="21" max="16384" width="9" style="139"/>
  </cols>
  <sheetData>
    <row r="1" ht="28.2" spans="11:11">
      <c r="K1" s="151" t="s">
        <v>428</v>
      </c>
    </row>
    <row r="2" ht="15.6" spans="20:20">
      <c r="T2" s="141" t="s">
        <v>429</v>
      </c>
    </row>
    <row r="3" ht="15.6" spans="1:20">
      <c r="A3" s="141" t="s">
        <v>2</v>
      </c>
      <c r="T3" s="141" t="s">
        <v>3</v>
      </c>
    </row>
    <row r="4" ht="19.5" customHeight="1" spans="1:20">
      <c r="A4" s="148" t="s">
        <v>6</v>
      </c>
      <c r="B4" s="148"/>
      <c r="C4" s="148"/>
      <c r="D4" s="148"/>
      <c r="E4" s="148" t="s">
        <v>200</v>
      </c>
      <c r="F4" s="148"/>
      <c r="G4" s="148"/>
      <c r="H4" s="148" t="s">
        <v>201</v>
      </c>
      <c r="I4" s="148"/>
      <c r="J4" s="148"/>
      <c r="K4" s="148" t="s">
        <v>202</v>
      </c>
      <c r="L4" s="148"/>
      <c r="M4" s="148"/>
      <c r="N4" s="148"/>
      <c r="O4" s="148"/>
      <c r="P4" s="148" t="s">
        <v>107</v>
      </c>
      <c r="Q4" s="148"/>
      <c r="R4" s="148"/>
      <c r="S4" s="148"/>
      <c r="T4" s="148"/>
    </row>
    <row r="5" ht="19.5" customHeight="1" spans="1:20">
      <c r="A5" s="148" t="s">
        <v>122</v>
      </c>
      <c r="B5" s="148"/>
      <c r="C5" s="148"/>
      <c r="D5" s="148" t="s">
        <v>123</v>
      </c>
      <c r="E5" s="148" t="s">
        <v>129</v>
      </c>
      <c r="F5" s="148" t="s">
        <v>203</v>
      </c>
      <c r="G5" s="148" t="s">
        <v>204</v>
      </c>
      <c r="H5" s="148" t="s">
        <v>129</v>
      </c>
      <c r="I5" s="148" t="s">
        <v>171</v>
      </c>
      <c r="J5" s="148" t="s">
        <v>172</v>
      </c>
      <c r="K5" s="148" t="s">
        <v>129</v>
      </c>
      <c r="L5" s="148" t="s">
        <v>171</v>
      </c>
      <c r="M5" s="148"/>
      <c r="N5" s="148" t="s">
        <v>171</v>
      </c>
      <c r="O5" s="148" t="s">
        <v>172</v>
      </c>
      <c r="P5" s="148" t="s">
        <v>129</v>
      </c>
      <c r="Q5" s="148" t="s">
        <v>203</v>
      </c>
      <c r="R5" s="148" t="s">
        <v>204</v>
      </c>
      <c r="S5" s="148" t="s">
        <v>204</v>
      </c>
      <c r="T5" s="148"/>
    </row>
    <row r="6" ht="19.5" customHeight="1" spans="1:20">
      <c r="A6" s="148"/>
      <c r="B6" s="148"/>
      <c r="C6" s="148"/>
      <c r="D6" s="148"/>
      <c r="E6" s="148"/>
      <c r="F6" s="148"/>
      <c r="G6" s="148" t="s">
        <v>124</v>
      </c>
      <c r="H6" s="148"/>
      <c r="I6" s="148"/>
      <c r="J6" s="148" t="s">
        <v>124</v>
      </c>
      <c r="K6" s="148"/>
      <c r="L6" s="148" t="s">
        <v>124</v>
      </c>
      <c r="M6" s="148" t="s">
        <v>206</v>
      </c>
      <c r="N6" s="148" t="s">
        <v>205</v>
      </c>
      <c r="O6" s="148" t="s">
        <v>124</v>
      </c>
      <c r="P6" s="148"/>
      <c r="Q6" s="148"/>
      <c r="R6" s="148" t="s">
        <v>124</v>
      </c>
      <c r="S6" s="148" t="s">
        <v>207</v>
      </c>
      <c r="T6" s="148" t="s">
        <v>208</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8"/>
      <c r="B9" s="148"/>
      <c r="C9" s="148"/>
      <c r="D9" s="148" t="s">
        <v>129</v>
      </c>
      <c r="E9" s="145"/>
      <c r="F9" s="145"/>
      <c r="G9" s="145"/>
      <c r="H9" s="145"/>
      <c r="I9" s="145"/>
      <c r="J9" s="145"/>
      <c r="K9" s="145"/>
      <c r="L9" s="145"/>
      <c r="M9" s="145"/>
      <c r="N9" s="145"/>
      <c r="O9" s="145"/>
      <c r="P9" s="145"/>
      <c r="Q9" s="145"/>
      <c r="R9" s="145"/>
      <c r="S9" s="145"/>
      <c r="T9" s="145"/>
    </row>
    <row r="10" ht="19.5" customHeight="1" spans="1:20">
      <c r="A10" s="143" t="s">
        <v>430</v>
      </c>
      <c r="B10" s="143"/>
      <c r="C10" s="143"/>
      <c r="D10" s="143"/>
      <c r="E10" s="145"/>
      <c r="F10" s="145"/>
      <c r="G10" s="145"/>
      <c r="H10" s="145"/>
      <c r="I10" s="145"/>
      <c r="J10" s="145"/>
      <c r="K10" s="145"/>
      <c r="L10" s="145"/>
      <c r="M10" s="145"/>
      <c r="N10" s="145"/>
      <c r="O10" s="145"/>
      <c r="P10" s="145"/>
      <c r="Q10" s="145"/>
      <c r="R10" s="145"/>
      <c r="S10" s="145"/>
      <c r="T10" s="145"/>
    </row>
    <row r="11" ht="19.5" customHeight="1" spans="1:20">
      <c r="A11" s="143" t="s">
        <v>431</v>
      </c>
      <c r="B11" s="143"/>
      <c r="C11" s="143"/>
      <c r="D11" s="143"/>
      <c r="E11" s="143"/>
      <c r="F11" s="143"/>
      <c r="G11" s="143"/>
      <c r="H11" s="143"/>
      <c r="I11" s="143"/>
      <c r="J11" s="143"/>
      <c r="K11" s="143"/>
      <c r="L11" s="143"/>
      <c r="M11" s="143"/>
      <c r="N11" s="143"/>
      <c r="O11" s="143"/>
      <c r="P11" s="143"/>
      <c r="Q11" s="143"/>
      <c r="R11" s="143"/>
      <c r="S11" s="143"/>
      <c r="T11" s="143"/>
    </row>
    <row r="12" spans="1:1">
      <c r="A12" s="139"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4.4"/>
  <cols>
    <col min="1" max="3" width="2.75" style="139" customWidth="1"/>
    <col min="4" max="4" width="32.75" style="139" customWidth="1"/>
    <col min="5" max="6" width="15" style="139" customWidth="1"/>
    <col min="7" max="11" width="14" style="139" customWidth="1"/>
    <col min="12" max="12" width="15" style="139" customWidth="1"/>
    <col min="13" max="16384" width="9" style="139"/>
  </cols>
  <sheetData>
    <row r="1" ht="28.2" spans="7:7">
      <c r="G1" s="151" t="s">
        <v>433</v>
      </c>
    </row>
    <row r="2" ht="15.6" spans="12:12">
      <c r="L2" s="141" t="s">
        <v>434</v>
      </c>
    </row>
    <row r="3" ht="15.6" spans="1:12">
      <c r="A3" s="141" t="s">
        <v>2</v>
      </c>
      <c r="L3" s="141" t="s">
        <v>3</v>
      </c>
    </row>
    <row r="4" ht="19.5" customHeight="1" spans="1:12">
      <c r="A4" s="148" t="s">
        <v>6</v>
      </c>
      <c r="B4" s="148"/>
      <c r="C4" s="148"/>
      <c r="D4" s="148"/>
      <c r="E4" s="148" t="s">
        <v>200</v>
      </c>
      <c r="F4" s="148"/>
      <c r="G4" s="148"/>
      <c r="H4" s="148" t="s">
        <v>201</v>
      </c>
      <c r="I4" s="148" t="s">
        <v>202</v>
      </c>
      <c r="J4" s="148" t="s">
        <v>107</v>
      </c>
      <c r="K4" s="148"/>
      <c r="L4" s="148"/>
    </row>
    <row r="5" ht="19.5" customHeight="1" spans="1:12">
      <c r="A5" s="148" t="s">
        <v>122</v>
      </c>
      <c r="B5" s="148"/>
      <c r="C5" s="148"/>
      <c r="D5" s="148" t="s">
        <v>123</v>
      </c>
      <c r="E5" s="148" t="s">
        <v>129</v>
      </c>
      <c r="F5" s="148" t="s">
        <v>435</v>
      </c>
      <c r="G5" s="148" t="s">
        <v>436</v>
      </c>
      <c r="H5" s="148"/>
      <c r="I5" s="148"/>
      <c r="J5" s="148" t="s">
        <v>129</v>
      </c>
      <c r="K5" s="148" t="s">
        <v>435</v>
      </c>
      <c r="L5" s="142" t="s">
        <v>436</v>
      </c>
    </row>
    <row r="6" ht="19.5" customHeight="1" spans="1:12">
      <c r="A6" s="148"/>
      <c r="B6" s="148"/>
      <c r="C6" s="148"/>
      <c r="D6" s="148"/>
      <c r="E6" s="148"/>
      <c r="F6" s="148"/>
      <c r="G6" s="148"/>
      <c r="H6" s="148"/>
      <c r="I6" s="148"/>
      <c r="J6" s="148"/>
      <c r="K6" s="148"/>
      <c r="L6" s="142" t="s">
        <v>207</v>
      </c>
    </row>
    <row r="7" ht="19.5" customHeight="1" spans="1:12">
      <c r="A7" s="148"/>
      <c r="B7" s="148"/>
      <c r="C7" s="148"/>
      <c r="D7" s="148"/>
      <c r="E7" s="148"/>
      <c r="F7" s="148"/>
      <c r="G7" s="148"/>
      <c r="H7" s="148"/>
      <c r="I7" s="148"/>
      <c r="J7" s="148"/>
      <c r="K7" s="148"/>
      <c r="L7" s="142"/>
    </row>
    <row r="8" ht="19.5" customHeight="1" spans="1:12">
      <c r="A8" s="148" t="s">
        <v>126</v>
      </c>
      <c r="B8" s="148" t="s">
        <v>127</v>
      </c>
      <c r="C8" s="148" t="s">
        <v>128</v>
      </c>
      <c r="D8" s="148" t="s">
        <v>10</v>
      </c>
      <c r="E8" s="142" t="s">
        <v>11</v>
      </c>
      <c r="F8" s="142" t="s">
        <v>12</v>
      </c>
      <c r="G8" s="142" t="s">
        <v>20</v>
      </c>
      <c r="H8" s="142" t="s">
        <v>24</v>
      </c>
      <c r="I8" s="142" t="s">
        <v>28</v>
      </c>
      <c r="J8" s="142" t="s">
        <v>32</v>
      </c>
      <c r="K8" s="142" t="s">
        <v>36</v>
      </c>
      <c r="L8" s="142" t="s">
        <v>40</v>
      </c>
    </row>
    <row r="9" ht="19.5" customHeight="1" spans="1:12">
      <c r="A9" s="148"/>
      <c r="B9" s="148"/>
      <c r="C9" s="148"/>
      <c r="D9" s="148" t="s">
        <v>129</v>
      </c>
      <c r="E9" s="145"/>
      <c r="F9" s="145"/>
      <c r="G9" s="145"/>
      <c r="H9" s="145"/>
      <c r="I9" s="145"/>
      <c r="J9" s="145"/>
      <c r="K9" s="145"/>
      <c r="L9" s="145"/>
    </row>
    <row r="10" ht="19.5" customHeight="1" spans="1:12">
      <c r="A10" s="143" t="s">
        <v>430</v>
      </c>
      <c r="B10" s="143"/>
      <c r="C10" s="143"/>
      <c r="D10" s="143"/>
      <c r="E10" s="145"/>
      <c r="F10" s="145"/>
      <c r="G10" s="145"/>
      <c r="H10" s="145"/>
      <c r="I10" s="145"/>
      <c r="J10" s="145"/>
      <c r="K10" s="145"/>
      <c r="L10" s="145"/>
    </row>
    <row r="11" ht="19.5" customHeight="1" spans="1:12">
      <c r="A11" s="143" t="s">
        <v>437</v>
      </c>
      <c r="B11" s="143"/>
      <c r="C11" s="143"/>
      <c r="D11" s="143"/>
      <c r="E11" s="143"/>
      <c r="F11" s="143"/>
      <c r="G11" s="143"/>
      <c r="H11" s="143"/>
      <c r="I11" s="143"/>
      <c r="J11" s="143"/>
      <c r="K11" s="143"/>
      <c r="L11" s="143"/>
    </row>
    <row r="12" spans="1:1">
      <c r="A12" s="139"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2024-10-17T08:28:00Z</dcterms:created>
  <dcterms:modified xsi:type="dcterms:W3CDTF">2024-11-21T11:03:37Z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2024-10-17T08:28:57.796Z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04B479AB1CD04B87A82D5BEF79410CEB</vt:lpwstr>
  </property>
  <property fmtid="{D5CDD505-2E9C-101B-9397-08002B2CF9AE}" pid="10" name="KSOProductBuildVer">
    <vt:lpwstr>2052-11.8.6.11825</vt:lpwstr>
  </property>
</Properties>
</file>