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22" r:id="rId10"/>
    <sheet name="GK10 财政拨款“三公”经费、行政参公单位机关运行经费情况表" sheetId="11" r:id="rId11"/>
    <sheet name="GK11 一般公共预算财政拨款“三公”经费情况表" sheetId="12" r:id="rId12"/>
    <sheet name="GK12 国有资产使用情况表" sheetId="13" r:id="rId13"/>
    <sheet name="GK13 部门整体支出绩效自评情况" sheetId="14" r:id="rId14"/>
    <sheet name="GK14 部门整体支出绩效自评表" sheetId="15" r:id="rId15"/>
    <sheet name="GK15 项目支出绩效自评表（项目1）" sheetId="16" r:id="rId16"/>
    <sheet name="GK15 项目支出绩效自评表（项目2）" sheetId="17" r:id="rId17"/>
    <sheet name="GK15 项目支出绩效自评表（项目3）" sheetId="18" r:id="rId18"/>
    <sheet name="GK15 项目支出绩效自评表（项目4）" sheetId="19" r:id="rId19"/>
    <sheet name="GK15 项目支出绩效自评表（项目5）" sheetId="20" r:id="rId20"/>
    <sheet name="HIDDENSHEETNAME" sheetId="2" state="hidden" r:id="rId21"/>
  </sheets>
  <definedNames>
    <definedName name="地区名称">#REF!</definedName>
    <definedName name="地区名称" localSheetId="13">#REF!</definedName>
    <definedName name="_xlnm.Print_Area" localSheetId="13">'GK13 部门整体支出绩效自评情况'!$A$1:$D$18</definedName>
    <definedName name="地区名称" localSheetId="15">#REF!</definedName>
    <definedName name="_xlnm.Print_Area" localSheetId="15">'GK15 项目支出绩效自评表（项目1）'!#REF!</definedName>
    <definedName name="地区名称" localSheetId="16">#REF!</definedName>
    <definedName name="_xlnm.Print_Area" localSheetId="16">'GK15 项目支出绩效自评表（项目2）'!#REF!</definedName>
    <definedName name="地区名称" localSheetId="17">#REF!</definedName>
    <definedName name="_xlnm.Print_Area" localSheetId="17">'GK15 项目支出绩效自评表（项目3）'!#REF!</definedName>
    <definedName name="地区名称" localSheetId="18">#REF!</definedName>
    <definedName name="_xlnm.Print_Area" localSheetId="18">'GK15 项目支出绩效自评表（项目4）'!#REF!</definedName>
    <definedName name="地区名称" localSheetId="19">#REF!</definedName>
    <definedName name="_xlnm.Print_Area" localSheetId="19">'GK15 项目支出绩效自评表（项目5）'!#REF!</definedName>
    <definedName name="地区名称" localSheetId="9">#REF!</definedName>
  </definedNames>
  <calcPr calcId="144525"/>
</workbook>
</file>

<file path=xl/sharedStrings.xml><?xml version="1.0" encoding="utf-8"?>
<sst xmlns="http://schemas.openxmlformats.org/spreadsheetml/2006/main" count="2427" uniqueCount="1192">
  <si>
    <t>代码</t>
  </si>
  <si>
    <t>532932000_121001</t>
  </si>
  <si>
    <t>单位名称</t>
  </si>
  <si>
    <t>鹤庆县自然资源局</t>
  </si>
  <si>
    <t>单位负责人</t>
  </si>
  <si>
    <t>羊富</t>
  </si>
  <si>
    <t>财务负责人</t>
  </si>
  <si>
    <t>高炳全</t>
  </si>
  <si>
    <t>填表人</t>
  </si>
  <si>
    <t>李婷</t>
  </si>
  <si>
    <t>电话号码(区号)</t>
  </si>
  <si>
    <t>0872</t>
  </si>
  <si>
    <t>电话号码</t>
  </si>
  <si>
    <t>4133535</t>
  </si>
  <si>
    <t>分机号</t>
  </si>
  <si>
    <t>单位地址</t>
  </si>
  <si>
    <t>鹤庆县云鹤镇鹤阳西路24号</t>
  </si>
  <si>
    <t>邮政编码</t>
  </si>
  <si>
    <t>671500</t>
  </si>
  <si>
    <t>单位所在地区（国家标准：行政区划代码）</t>
  </si>
  <si>
    <t>532932|鹤庆县</t>
  </si>
  <si>
    <t>备用码一</t>
  </si>
  <si>
    <t>备用码二</t>
  </si>
  <si>
    <t>18787046103</t>
  </si>
  <si>
    <t>是否参照公务员法管理</t>
  </si>
  <si>
    <t>2|否</t>
  </si>
  <si>
    <t>是否编制部门预算</t>
  </si>
  <si>
    <t>1|是</t>
  </si>
  <si>
    <t>单位预算级次</t>
  </si>
  <si>
    <t>1|一级预算单位</t>
  </si>
  <si>
    <t>组织机构代码</t>
  </si>
  <si>
    <t>015253633</t>
  </si>
  <si>
    <t>单位代码</t>
  </si>
  <si>
    <t>121</t>
  </si>
  <si>
    <t>财政区划代码</t>
  </si>
  <si>
    <t>532932000|鹤庆县</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</si>
  <si>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</si>
  <si>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</si>
  <si>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</si>
  <si>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</si>
  <si>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</si>
  <si>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</si>
  <si>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</si>
  <si>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</si>
  <si>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</si>
  <si>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</si>
  <si>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</si>
  <si>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</si>
  <si>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</si>
  <si>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</si>
  <si>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</si>
  <si>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</si>
  <si>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0152536330</t>
  </si>
  <si>
    <t>报表小类</t>
  </si>
  <si>
    <t>0|单户表</t>
  </si>
  <si>
    <t>备用码</t>
  </si>
  <si>
    <t>是否编制行政事业单位国有资产报告</t>
  </si>
  <si>
    <t>父节点</t>
  </si>
  <si>
    <t>532932000|云南省大理州鹤庆县2023年度部门决算本级汇总</t>
  </si>
  <si>
    <t>收入支出决算表</t>
  </si>
  <si>
    <t>公开01表</t>
  </si>
  <si>
    <t>部门：鹤庆县自然资源局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</si>
  <si>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</si>
  <si>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</si>
  <si>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</si>
  <si>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</si>
  <si>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</si>
  <si>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</si>
  <si>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</si>
  <si>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</si>
  <si>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</si>
  <si>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</si>
  <si>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</si>
  <si>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</si>
  <si>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</si>
  <si>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</si>
  <si>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</si>
  <si>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</si>
  <si>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</si>
  <si>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</si>
  <si>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</si>
  <si>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</si>
  <si>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</si>
  <si>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</si>
  <si>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</si>
  <si>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</si>
  <si>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</si>
  <si>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</si>
  <si>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</si>
  <si>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</si>
  <si>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</si>
  <si>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</si>
  <si>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</si>
  <si>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</si>
  <si>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</si>
  <si>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</si>
  <si>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</si>
  <si>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</si>
  <si>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</si>
  <si>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</si>
  <si>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</si>
  <si>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</si>
  <si>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</si>
  <si>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</si>
  <si>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</si>
  <si>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</si>
  <si>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</si>
  <si>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</si>
  <si>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</si>
  <si>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</si>
  <si>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</si>
  <si>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</si>
  <si>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</si>
  <si>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</si>
  <si>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</si>
  <si>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</si>
  <si>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</si>
  <si>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</si>
  <si>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</si>
  <si>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</si>
  <si>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</si>
  <si>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</si>
  <si>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</si>
  <si>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</si>
  <si>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</si>
  <si>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</si>
  <si>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</si>
  <si>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</si>
  <si>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</si>
  <si>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</si>
  <si>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</si>
  <si>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</si>
  <si>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</si>
  <si>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</si>
  <si>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</si>
  <si>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</si>
  <si>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</si>
  <si>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</si>
  <si>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</si>
  <si>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</si>
  <si>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</si>
  <si>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</si>
  <si>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</si>
  <si>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</si>
  <si>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</si>
  <si>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</si>
  <si>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</si>
  <si>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</si>
  <si>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</si>
  <si>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</si>
  <si>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</si>
  <si>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</si>
  <si>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</si>
  <si>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</si>
  <si>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</si>
  <si>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</si>
  <si>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</si>
  <si>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</si>
  <si>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</si>
  <si>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</si>
  <si>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</si>
  <si>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</si>
  <si>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</si>
  <si>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</si>
  <si>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</si>
  <si>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</si>
  <si>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</si>
  <si>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</si>
  <si>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</si>
  <si>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</si>
  <si>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</si>
  <si>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</si>
  <si>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</si>
  <si>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</si>
  <si>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</si>
  <si>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</si>
  <si>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</si>
  <si>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</si>
  <si>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</si>
  <si>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</si>
  <si>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</si>
  <si>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</si>
  <si>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</si>
  <si>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</si>
  <si>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</si>
  <si>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</si>
  <si>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</si>
  <si>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</si>
  <si>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</si>
  <si>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</si>
  <si>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</si>
  <si>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</si>
  <si>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</si>
  <si>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</si>
  <si>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</si>
  <si>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</si>
  <si>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</si>
  <si>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</si>
  <si>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</si>
  <si>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</si>
  <si>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</si>
  <si>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</si>
  <si>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</si>
  <si>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</si>
  <si>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</si>
  <si>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</si>
  <si>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</si>
  <si>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</si>
  <si>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</si>
  <si>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</si>
  <si>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</si>
  <si>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</si>
  <si>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</si>
  <si>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</si>
  <si>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</si>
  <si>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</si>
  <si>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</si>
  <si>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</si>
  <si>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</si>
  <si>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</si>
  <si>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</si>
  <si>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</si>
  <si>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</si>
  <si>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</si>
  <si>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2120802</t>
  </si>
  <si>
    <t>土地开发支出</t>
  </si>
  <si>
    <t>2120804</t>
  </si>
  <si>
    <t>农村基础设施建设支出</t>
  </si>
  <si>
    <t>2120899</t>
  </si>
  <si>
    <t>其他国有土地使用权出让收入安排的支出</t>
  </si>
  <si>
    <t>213</t>
  </si>
  <si>
    <t>农林水支出</t>
  </si>
  <si>
    <t>21305</t>
  </si>
  <si>
    <t>巩固脱贫攻坚成果衔接乡村振兴</t>
  </si>
  <si>
    <t>2130599</t>
  </si>
  <si>
    <t>其他巩固脱贫攻坚成果衔接乡村振兴支出</t>
  </si>
  <si>
    <t>220</t>
  </si>
  <si>
    <t>自然资源海洋气象等支出</t>
  </si>
  <si>
    <t>22001</t>
  </si>
  <si>
    <t>自然资源事务</t>
  </si>
  <si>
    <t>2200101</t>
  </si>
  <si>
    <t>行政运行</t>
  </si>
  <si>
    <t>2200102</t>
  </si>
  <si>
    <t>一般行政管理事务</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</si>
  <si>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</si>
  <si>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</si>
  <si>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</si>
  <si>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</si>
  <si>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</si>
  <si>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</si>
  <si>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</si>
  <si>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</si>
  <si>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</si>
  <si>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</si>
  <si>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</si>
  <si>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</si>
  <si>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</si>
  <si>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</si>
  <si>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</si>
  <si>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</si>
  <si>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</si>
  <si>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</si>
  <si>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</si>
  <si>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</si>
  <si>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</si>
  <si>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</si>
  <si>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</si>
  <si>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</si>
  <si>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</si>
  <si>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</si>
  <si>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</si>
  <si>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</si>
  <si>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</si>
  <si>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</si>
  <si>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</si>
  <si>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</si>
  <si>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</si>
  <si>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</si>
  <si>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</si>
  <si>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</si>
  <si>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</si>
  <si>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</si>
  <si>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</si>
  <si>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</si>
  <si>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</si>
  <si>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</si>
  <si>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</si>
  <si>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</si>
  <si>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</si>
  <si>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</si>
  <si>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</si>
  <si>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</si>
  <si>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</si>
  <si>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</si>
  <si>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</si>
  <si>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</si>
  <si>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</si>
  <si>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</si>
  <si>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</si>
  <si>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</si>
  <si>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</si>
  <si>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</si>
  <si>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</si>
  <si>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</si>
  <si>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</si>
  <si>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</si>
  <si>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</si>
  <si>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</si>
  <si>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</si>
  <si>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21201</t>
  </si>
  <si>
    <t>城乡社区管理事务</t>
  </si>
  <si>
    <t>2120101</t>
  </si>
  <si>
    <t>2120102</t>
  </si>
  <si>
    <t>21301</t>
  </si>
  <si>
    <t>农业农村</t>
  </si>
  <si>
    <t>2130126</t>
  </si>
  <si>
    <t>农村社会事业</t>
  </si>
  <si>
    <t>215</t>
  </si>
  <si>
    <t>资源勘探工业信息等支出</t>
  </si>
  <si>
    <t>21508</t>
  </si>
  <si>
    <t>支持中小企业发展和管理支出</t>
  </si>
  <si>
    <t>2150899</t>
  </si>
  <si>
    <t>其他支持中小企业发展和管理支出</t>
  </si>
  <si>
    <t>2200104</t>
  </si>
  <si>
    <t>自然资源规划及管理</t>
  </si>
  <si>
    <t>2200109</t>
  </si>
  <si>
    <t>自然资源调查与确权登记</t>
  </si>
  <si>
    <t>22401</t>
  </si>
  <si>
    <t>应急管理事务</t>
  </si>
  <si>
    <t>2240104</t>
  </si>
  <si>
    <t>灾害风险防治</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</si>
  <si>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</si>
  <si>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</si>
  <si>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</si>
  <si>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</si>
  <si>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</si>
  <si>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</si>
  <si>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</si>
  <si>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</si>
  <si>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</si>
  <si>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</si>
  <si>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</si>
  <si>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</si>
  <si>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</si>
  <si>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</si>
  <si>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</si>
  <si>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</si>
  <si>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</si>
  <si>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</si>
  <si>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</si>
  <si>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</si>
  <si>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</si>
  <si>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</si>
  <si>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</si>
  <si>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</si>
  <si>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</si>
  <si>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</si>
  <si>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</si>
  <si>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</si>
  <si>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</si>
  <si>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</si>
  <si>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</si>
  <si>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</si>
  <si>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</si>
  <si>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</si>
  <si>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</si>
  <si>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</si>
  <si>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</si>
  <si>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</si>
  <si>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</si>
  <si>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</si>
  <si>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</si>
  <si>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</si>
  <si>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</si>
  <si>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</si>
  <si>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</si>
  <si>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</si>
  <si>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</si>
  <si>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</si>
  <si>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</si>
  <si>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</si>
  <si>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</si>
  <si>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</si>
  <si>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</si>
  <si>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</si>
  <si>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</si>
  <si>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</si>
  <si>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</si>
  <si>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</si>
  <si>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</si>
  <si>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</si>
  <si>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</si>
  <si>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</si>
  <si>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</si>
  <si>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</si>
  <si>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</si>
  <si>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</si>
  <si>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</si>
  <si>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</si>
  <si>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</si>
  <si>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</si>
  <si>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</si>
  <si>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</si>
  <si>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</si>
  <si>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</si>
  <si>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</si>
  <si>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</si>
  <si>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</si>
  <si>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</si>
  <si>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</si>
  <si>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</si>
  <si>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</si>
  <si>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</si>
  <si>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</si>
  <si>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</si>
  <si>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</si>
  <si>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</si>
  <si>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</si>
  <si>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</si>
  <si>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</si>
  <si>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</si>
  <si>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</si>
  <si>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</si>
  <si>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</si>
  <si>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</si>
  <si>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</si>
  <si>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</si>
  <si>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</si>
  <si>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</si>
  <si>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</si>
  <si>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</si>
  <si>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</si>
  <si>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</si>
  <si>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</si>
  <si>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</si>
  <si>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</si>
  <si>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</si>
  <si>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</si>
  <si>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</si>
  <si>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</si>
  <si>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</si>
  <si>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</si>
  <si>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</si>
  <si>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</si>
  <si>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</si>
  <si>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</si>
  <si>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</si>
  <si>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</si>
  <si>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</si>
  <si>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</si>
  <si>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</si>
  <si>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</si>
  <si>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</si>
  <si>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</si>
  <si>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</si>
  <si>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</si>
  <si>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</si>
  <si>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</si>
  <si>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</si>
  <si>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</si>
  <si>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</si>
  <si>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</si>
  <si>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</si>
  <si>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</si>
  <si>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</si>
  <si>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</si>
  <si>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</si>
  <si>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</si>
  <si>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</si>
  <si>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</si>
  <si>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</si>
  <si>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</si>
  <si>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</si>
  <si>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</si>
  <si>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</si>
  <si>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</si>
  <si>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</si>
  <si>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</si>
  <si>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</si>
  <si>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</si>
  <si>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</si>
  <si>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</si>
  <si>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</si>
  <si>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</si>
  <si>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</si>
  <si>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</si>
  <si>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</si>
  <si>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</si>
  <si>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</si>
  <si>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</si>
  <si>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</si>
  <si>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</si>
  <si>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</si>
  <si>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</si>
  <si>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</si>
  <si>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</si>
  <si>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</si>
  <si>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</si>
  <si>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</si>
  <si>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</si>
  <si>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</si>
  <si>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</si>
  <si>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</si>
  <si>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</si>
  <si>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</si>
  <si>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</si>
  <si>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</si>
  <si>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</si>
  <si>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</si>
  <si>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</si>
  <si>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</si>
  <si>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</si>
  <si>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</si>
  <si>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</si>
  <si>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</si>
  <si>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</si>
  <si>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</si>
  <si>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</si>
  <si>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</si>
  <si>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</si>
  <si>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</si>
  <si>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</si>
  <si>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</si>
  <si>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</si>
  <si>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</si>
  <si>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</si>
  <si>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</si>
  <si>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</si>
  <si>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</si>
  <si>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</si>
  <si>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</si>
  <si>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</si>
  <si>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</si>
  <si>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</si>
  <si>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</si>
  <si>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</si>
  <si>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</si>
  <si>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</si>
  <si>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</si>
  <si>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</si>
  <si>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</si>
  <si>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</si>
  <si>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</si>
  <si>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</si>
  <si>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</si>
  <si>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</si>
  <si>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</si>
  <si>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</si>
  <si>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</si>
  <si>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2120801</t>
  </si>
  <si>
    <t>征地和拆迁补偿支出</t>
  </si>
  <si>
    <t>2120814</t>
  </si>
  <si>
    <t>农业生产发展支出</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</si>
  <si>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</si>
  <si>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</si>
  <si>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</si>
  <si>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</si>
  <si>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</si>
  <si>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</si>
  <si>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</si>
  <si>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说明：本部门无此公开事项。</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</si>
  <si>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</si>
  <si>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</si>
  <si>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</si>
  <si>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</si>
  <si>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</si>
  <si>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</si>
  <si>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</si>
  <si>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</si>
  <si>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</si>
  <si>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</si>
  <si>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</si>
  <si>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</si>
  <si>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</si>
  <si>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</si>
  <si>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</si>
  <si>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</si>
  <si>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</si>
  <si>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</si>
  <si>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</si>
  <si>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</si>
  <si>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</si>
  <si>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</si>
  <si>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</si>
  <si>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</si>
  <si>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</si>
  <si>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</si>
  <si>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</si>
  <si>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</si>
  <si>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</si>
  <si>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</si>
  <si>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</si>
  <si>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</si>
  <si>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</si>
  <si>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</si>
  <si>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</si>
  <si>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</si>
  <si>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</si>
  <si>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</si>
  <si>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</si>
  <si>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</si>
  <si>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</si>
  <si>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</si>
  <si>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</si>
  <si>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</si>
  <si>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</si>
  <si>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</si>
  <si>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</si>
  <si>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</si>
  <si>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</si>
  <si>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</si>
  <si>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</si>
  <si>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</si>
  <si>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</si>
  <si>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</si>
  <si>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</si>
  <si>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</si>
  <si>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</si>
  <si>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</si>
  <si>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</si>
  <si>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</si>
  <si>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</si>
  <si>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</si>
  <si>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</si>
  <si>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</si>
  <si>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</si>
  <si>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1.主要职能。
鹤庆县自然资源局是县政府工作部门，为正科级，设局长1名（正科级），副局长4名（副科级，其中分管城乡规划副局长按正科级配备），统一领导和管理鹤庆县林业和草原局。县林业和草原局局长兼县自然资源局副局长，不占县自然资源局领导职数。
主要的职责是：一是履行全民所有土地、矿产、森林、草原、湿地、水等自然资源资产所有者职责和所有国土空间用途管制职责；二是负责自然资源调查监测评价；三是负责自然资源统一确权登记工作；四是负责自然资源资产有偿使用工作；五是负责自然资源的合理开发利用；六是负责建立空间规划体系并监督实施；七是负责统筹国土空间生态修复；八是负责组织实施最严格的耕地保护制度；九是负责管理地质勘查行业和地质工作；十是负责落实综合防灾减灾规划有关要求，组织编制地质灾害防治规划和防护标准并指导实施；十一是负责矿产资源管理工作；十二是负责测绘地理信息管理工作；十三是推动自然资源领域科技发展，开展对外合作与交流；十四是根据县委、县政府授权，对乡镇政府落实党中央、国务院和省州关于自然资源和国土空间规划的重大方针政策、决策部署及法律法规执行情况进行督查；十五是落实党中央、国务院和省、州、县委、县政府关于统一行使全民所有自然资源资产所有者职责，统一行使所有国土空间用途管制和生态保护修复职责的要求，发挥国土空间规划的管控作用，为保护和合理开发利用自然资源提供科学指引；十六是完成县委和县政府交办的其他任务。
2．机构情况:
内设机构13个：办公室、法规股、自然资源调查监测和测绘股、自然资源确权登记局、自然资源开发利用和权益股、国土空间规划股、城乡规划股、行政审批股、国土空间生态修复和地质勘查管理股、耕地保护监督股、矿产股、执法监督局、财务股。所属事业单位14个：鹤庆县土地开发整理中心、土地收购储备交易中心、不动产登记中心、规划编制与信息中心、自然资源综合行政执法大队、辛屯镇乡镇自然资源所、草海镇自然资源所、云鹤镇自然资源所、金墩乡自然资源所、松桂镇自然资源所、西邑自然资源所、黄坪自然资源所、龙开口自然资源所、六合乡自然资源所。
3．人员情况： 
本单位共有编制67个，其中行政编制17个，事业编制50个。2023年12月末，单位实有在职人数56人（其中：行政25人，事业人员31人），比上年58人减少2人。 </t>
  </si>
  <si>
    <t>（二）部门绩效目标的设立情况</t>
  </si>
  <si>
    <t>1.按照县委、县政府和省、州自然资源局的统一部署，紧紧围绕县委、县政府中心工作和州自然资源工作会议精神，准确把握形势，坚定发展信心，扎实开展自然资源工作，积极应对自然资源改革，夯实基础，加强队伍质量，狠抓不断提升服务水平，深入开展专题教育活动，履职尽责，积极作为，扎实开展专项及日常自然资源工作，为稳增长调结构献计出计，为经济社会发展添砖加瓦。
2.对2023年实施的项目运行的资金管理进行严格监管，拨入的财政专项资金专款专用，建立部门绩效目标，资金使用符合专项资金管理制度，全年任务基本能够按序时进度执行，保证年度目标任务按值完成。
3.严控支出，节约资金，发挥资金的最大效益。</t>
  </si>
  <si>
    <t>（三）部门整体收支情况</t>
  </si>
  <si>
    <t>1.2023年总收入为14256.30万元，其中:本年财政补助收入14256.30万元，占本年总收入的100.00%。
2.2023年本年总支出为14256.30万元，按支出性质分,其中:基本支出1144.42万元,占本年支出的8.03%；项目支出13111.88万元，占本年支出的91.97%。
3.基本支出主要用于人员经费支出1082.42万元，日常公用经费支出62.00万元。
4.项目支出主要是一般公共预算财政拨款支出2268.06万元，占项目支出的17.30%，政府性基金财政拨款支出10843.82万元,占项目支出的82.70%。
5.2023年末结转结余0.00万元。</t>
  </si>
  <si>
    <t>（四）部门预算管理制度建设情况</t>
  </si>
  <si>
    <t>我局把制度建设作为开展预算管理的关键环节，制定了预算绩效管理工作制度,并成立预算绩效管理工作领导小组，牢固树立“讲绩效、重绩效、用绩效”、“花钱必问效、无效必问责”的绩效管理理念，进一步增强支出责任和效率意识，全面加强预算管理，优化资源配置，提高财政资金使用绩效和科学精细化管理水平，提升执行力和公信力。</t>
  </si>
  <si>
    <t>（五）严控“三公经费”支出情况</t>
  </si>
  <si>
    <t>2023年“三公”经费总额为10.04万元，比上年14.21万元减少4.17万元，减少的主要原因是：本年度接待批次人数减少。
1.公务用车运行费用9.19万元，比上年11.14万元减少1.95万元，2023年公务用车保有量2车，与上年一致。2.公务接待费为0.85万元，比上年3.07万元减少2.22万元，主要是用于接待上级各部门检查督导工作餐。本年共接待13批次110人。经核实，比上年减少25批次261人，公务接待费下降。
3.2023年我局未发生因公出国境费用。</t>
  </si>
  <si>
    <t>二、绩效自评工作情况</t>
  </si>
  <si>
    <t>（一）绩效自评的目的</t>
  </si>
  <si>
    <t>1.通过绩效目标管理，对财政预算资金的绩效进行事前审核，作为设立专项、安排资金的重要依据。
2.对绩效目标运行情况进行事中监控，动态掌握资金支出和项目实施进度以及绩效目标实现程度，及时纠正执行偏差，保证项目按预定绩效目标完成。
3.根据设定的绩效目标，运用科学合理的绩效评价指标、评价标准和评价方法，对专项资金使用的经济性、效率性和效益性进行评价，客观公正地反映绩效目标实现程度。</t>
  </si>
  <si>
    <t>（二）自评组织过程</t>
  </si>
  <si>
    <t>1.前期准备</t>
  </si>
  <si>
    <t>成立以单位领导为组长，财务负责人、会计和出纳为组员的绩效自评小组。根据部门整体及项目支出各级指标评分标准，对部门支出绩效进行全面自评。</t>
  </si>
  <si>
    <t>2.组织实施</t>
  </si>
  <si>
    <t>对照经县财政批复的部门整体支出绩效目标、部门专项资金绩效目标，认真开展绩效自评。按照“谁使用资金、谁负责绩效”的要求，确保绩效自评落到实处。</t>
  </si>
  <si>
    <t>三、评价情况分析及综合评价结论</t>
  </si>
  <si>
    <t>1.评价内容主要包括绩效目标设立情况、资金投入使用情况、管理情况、项目实施情况，为实现绩效目标制定的制度、采取的措施，绩效目标完成情况以及项目经济效益、社会效益、生态效益、可持续影响、受益对象满意度等。
2.我单位以实现绩效目标为导向，进一步加强制度建设，提升自评质量，预算绩效管理取得新成效。一是抓好绩效目标编制，及时报送绩效目标。二是探索绩效跟踪监控，按要求加强过程监控。三是深入开展财政支出绩效评价，对专项资金实施绩效自评和项目核查，在此基础上形成自评报告。四是强化评价结果应用，组织绩效自评和绩效跟踪监控，对发现的问题及时改进，加强评价结果与项目资金安排理工作机制，明确职责分工，努力提高绩效管理工作水平。</t>
  </si>
  <si>
    <t>四、存在的问题和整改情况</t>
  </si>
  <si>
    <t>问题：1.是由于预算绩效管理工作开展时间较短，加上缺乏系统的培训，工作人员对预算绩效管理业务不够专业，对工作重点把握不到位。2.是编制部门项目预算时，项目资金难以细化。3.是编制项目预算支出缺乏统一定额或定量标准，没有较强的操作性，致使实际支出与预算有出入。
整改情况：加强培训和指导，采取集中学习、讲座、专题会议等方式，加大对我单位参与绩效评价人员的培训力度，进一步统一认识，充实业务知识，为编制好项目绩效奠定坚实的基础。</t>
  </si>
  <si>
    <t>五、绩效自评结果应用</t>
  </si>
  <si>
    <t>1.自评过程中部门发现的问题列出清单，对标对表逐条进行整改。
2.绩效自评结果将作为下一年度部门预算安排的重要依据。
3.按照政府信息公开有关规定和“谁主管、谁负责、谁公开”的原则，经县级财政审核的此次绩效自评结果（包括整改情况）随部门决算向社会公开，接受社会监督。</t>
  </si>
  <si>
    <t>六、主要经验及做法</t>
  </si>
  <si>
    <t>1.是强化项目绩效目标。对单位申报的预算项目进行全面梳理、加强审核、合理保障，对无具体内容、无明细支出测算的，一律不予安排。
2.是推进项目支出标准建设。对可量化支出的项目，核定统一支出标准，推进预算编制的精细化，突出其基础支撑作用；对项目实行一年一梳理、一年一论证审批。并明确单位是预算执行主体，负责实现项目绩效目标。</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</si>
  <si>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</si>
  <si>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</si>
  <si>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</si>
  <si>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</si>
  <si>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</si>
  <si>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</si>
  <si>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</si>
  <si>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</si>
  <si>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</si>
  <si>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</si>
  <si>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</si>
  <si>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</si>
  <si>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</si>
  <si>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</si>
  <si>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</si>
  <si>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</si>
  <si>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</si>
  <si>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</si>
  <si>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</si>
  <si>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</si>
  <si>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</si>
  <si>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</si>
  <si>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</si>
  <si>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</si>
  <si>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</si>
  <si>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</si>
  <si>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</si>
  <si>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</si>
  <si>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</si>
  <si>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</si>
  <si>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</si>
  <si>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</si>
  <si>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</si>
  <si>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</si>
  <si>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人员编制数</t>
  </si>
  <si>
    <t>＝</t>
  </si>
  <si>
    <t>67</t>
  </si>
  <si>
    <t>人</t>
  </si>
  <si>
    <t>67人</t>
  </si>
  <si>
    <t>实有人员数</t>
  </si>
  <si>
    <t>56人</t>
  </si>
  <si>
    <t>规划展示馆租金及运行</t>
  </si>
  <si>
    <t>个</t>
  </si>
  <si>
    <t>1个</t>
  </si>
  <si>
    <t>“干部规划家乡行动”村庄规划编制</t>
  </si>
  <si>
    <t>自然资源日常工作</t>
  </si>
  <si>
    <t>自然资源执法监督工作</t>
  </si>
  <si>
    <t>地质灾害防治群测群防工作</t>
  </si>
  <si>
    <t>质量指标</t>
  </si>
  <si>
    <t>预算完成率</t>
  </si>
  <si>
    <t>≥</t>
  </si>
  <si>
    <t>%</t>
  </si>
  <si>
    <t>90%</t>
  </si>
  <si>
    <t>支付进度率</t>
  </si>
  <si>
    <t>80%</t>
  </si>
  <si>
    <t>政府采购执行率</t>
  </si>
  <si>
    <t>≤</t>
  </si>
  <si>
    <t>100%</t>
  </si>
  <si>
    <t>固定资产利用率</t>
  </si>
  <si>
    <t>三公经费控制率</t>
  </si>
  <si>
    <t>成本指标</t>
  </si>
  <si>
    <t>1164.74</t>
  </si>
  <si>
    <t>万元</t>
  </si>
  <si>
    <t>1144.42万元</t>
  </si>
  <si>
    <t>其中：工资福利支出</t>
  </si>
  <si>
    <t>1080.23万元</t>
  </si>
  <si>
    <t>62.00万元</t>
  </si>
  <si>
    <t>2.19万元</t>
  </si>
  <si>
    <t>51.45万元</t>
  </si>
  <si>
    <t>其中：项目1规划展示馆租金及运行经费</t>
  </si>
  <si>
    <t>13.77万元</t>
  </si>
  <si>
    <t>项目2“干部规划家乡行动”村庄规划编制经费</t>
  </si>
  <si>
    <t>0.00万元</t>
  </si>
  <si>
    <t>项目3鹤庆县自然资源局工作经费</t>
  </si>
  <si>
    <t>10.00万元</t>
  </si>
  <si>
    <t>项目4鹤庆县自然资源局执法工作经费</t>
  </si>
  <si>
    <t>9.89万元</t>
  </si>
  <si>
    <t>项目5鹤庆县地质灾害防治项目资金</t>
  </si>
  <si>
    <t>17.79万元</t>
  </si>
  <si>
    <t>效益指标</t>
  </si>
  <si>
    <t>经济效益指标</t>
  </si>
  <si>
    <t>促进地方经济发展，维护当地社会稳定，加快乡村振兴步伐，建设新农村等有着极其重要的推动作用，社会效益显著</t>
  </si>
  <si>
    <t>年</t>
  </si>
  <si>
    <t xml:space="preserve">促进地方经济发展，维护当地社会稳定，加快乡村振兴步伐，建设新农村等有着极其重要的推动作用，社会效益显著
</t>
  </si>
  <si>
    <t>社会效益指标</t>
  </si>
  <si>
    <t>项目用地得到有效保障；耕地资源得到有力保护；执法监察得到显著加强，地质灾害得到有效防治、不动产登记顺利开展，确保矿业有序健康发展。</t>
  </si>
  <si>
    <t xml:space="preserve">项目用地得到有效保障；耕地资源得到有力保护；执法监察得到显著加强，地质灾害得到有效防治、不动产登记顺利开展，确保矿业有序健康发展。
</t>
  </si>
  <si>
    <t>生态效益指标</t>
  </si>
  <si>
    <t>有利于保护和合理利用土地资源，促进人口、资源、环境的协调发展；有利于农业产业结构调整，为当地的经济发展注入新鲜活力，增强农业发展后劲。</t>
  </si>
  <si>
    <t xml:space="preserve">有利于保护和合理利用土地资源，促进人口、资源、环境的协调发展；有利于农业产业结构调整，为当地的经济发展注入新鲜活力，增强农业发展后劲。
</t>
  </si>
  <si>
    <t>满意度指标</t>
  </si>
  <si>
    <t>服务对象满意度指标等</t>
  </si>
  <si>
    <t>社会公众或服务对象对部门开展公共服务、发挥职能的满意度</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</si>
  <si>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</si>
  <si>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</si>
  <si>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</si>
  <si>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</si>
  <si>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</si>
  <si>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</si>
  <si>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单位：元</t>
  </si>
  <si>
    <t>项目名称</t>
  </si>
  <si>
    <t>鹤庆县自然资源局工作经费</t>
  </si>
  <si>
    <t>主管部门</t>
  </si>
  <si>
    <t>鹤庆县人民政府</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</si>
  <si>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</si>
  <si>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</si>
  <si>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</si>
  <si>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</si>
  <si>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</si>
  <si>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</si>
  <si>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</si>
  <si>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</si>
  <si>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</si>
  <si>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</si>
  <si>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</si>
  <si>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</si>
  <si>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我局自然资源管理业务工作任务繁重，相应的差旅费、办公费等行政运转经费支出较大，财政按人补助的公用经费已不能满足行政日常运转经费需求。自然资源局各项日常工作正常开展中，并厉行节约，严省开支，合理使用工作经费。</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</si>
  <si>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</si>
  <si>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</si>
  <si>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完成各项自然资源管理工作</t>
  </si>
  <si>
    <t>按质按量完成</t>
  </si>
  <si>
    <t>时效指标</t>
  </si>
  <si>
    <t>按期完成各项工作任务</t>
  </si>
  <si>
    <t>年-月-日</t>
  </si>
  <si>
    <t>社会效益
指标</t>
  </si>
  <si>
    <t>自然资源管理</t>
  </si>
  <si>
    <t>工作顺利开展，为全县社会经济发展提供保障</t>
  </si>
  <si>
    <t>群众满意度</t>
  </si>
  <si>
    <t>90</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</si>
  <si>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</si>
  <si>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</si>
  <si>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</si>
  <si>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</si>
  <si>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</si>
  <si>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</si>
  <si>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</si>
  <si>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</si>
  <si>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</si>
  <si>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</si>
  <si>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</si>
  <si>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</si>
  <si>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</si>
  <si>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鹤庆县自然资源局执法工作经费</t>
  </si>
  <si>
    <t>认真开展卫片执法工作；坚决制止查处国土资源违法行为。加强对重点区域的动态巡查频率和乡镇动态巡查工作的检查。通过巡查和检查，及时发现、制止和纠正违法行为。</t>
  </si>
  <si>
    <t>完成各项执法监督工作</t>
  </si>
  <si>
    <t>按期完成各项执法工作任务</t>
  </si>
  <si>
    <t>自然资源管理执法监督</t>
  </si>
  <si>
    <t>工作顺利开展，完成每一项执法任务</t>
  </si>
  <si>
    <t>鹤庆县规划展示馆租金及运行经费</t>
  </si>
  <si>
    <t>目标1：为充分发挥鹤庆县投资服务中心（鹤庆县规划展示馆）功能，理顺运营主休和资产主体的关系，租赁鹤庆县兴鹤城市建设投资开发有限责任公司名下资产：鹤庆县投资服务中心（鹤庆县规划展示馆），作为规划展示馆功能使用，租用年限10年，起止时间为2020年12月1日至2030年11月30日，租金为221.6万元/年。
目标2：各类设施保养（电梯、消防、绿植、设备）：20.4万元；
目标3：办公经费（电费、水费、网络、办公）：8万元；  
目标4：保证规划展示馆的正常运行，让人了解并展示城市竞争力，吸引投资商关注，促进当地社会经济发展。</t>
  </si>
  <si>
    <t>接待社会团体</t>
  </si>
  <si>
    <t>100个</t>
  </si>
  <si>
    <t>完成时效</t>
  </si>
  <si>
    <t>租金</t>
  </si>
  <si>
    <t>221.6万元</t>
  </si>
  <si>
    <t>运行经费</t>
  </si>
  <si>
    <t>28.4万元</t>
  </si>
  <si>
    <t>社会经济发展</t>
  </si>
  <si>
    <t>有效促进</t>
  </si>
  <si>
    <t>工作已完成，但财政资金紧张未足额拨入资金。</t>
  </si>
  <si>
    <t>鹤庆县地质灾害防治项目资金</t>
  </si>
  <si>
    <t>目标1：地质灾害群测群防监测员补助由省州县三级配套，其中县级配套350元/人年；
目标2：地质灾害隐患点群防群测监测工作落实到位，及时预警预报，有效减少人民群众生命财产损失。</t>
  </si>
  <si>
    <t>监测员</t>
  </si>
  <si>
    <t>420个</t>
  </si>
  <si>
    <t>地质灾害隐患点</t>
  </si>
  <si>
    <t>216个</t>
  </si>
  <si>
    <t>监测员补助经费</t>
  </si>
  <si>
    <t>14.79万元</t>
  </si>
  <si>
    <t>地质灾害防治巡查排查工作经费</t>
  </si>
  <si>
    <t>2.999949万元</t>
  </si>
  <si>
    <t>人民群众生命财产损失</t>
  </si>
  <si>
    <t>有效降低</t>
  </si>
  <si>
    <t>隐患点威胁群众满意度</t>
  </si>
  <si>
    <t>工作已完成，资金结余。</t>
  </si>
  <si>
    <t>鹤庆县“干部规划家乡行动”实用性村庄规划编制经费</t>
  </si>
  <si>
    <t>2023年完成8个乡镇35个村的村庄规划编制工作。</t>
  </si>
  <si>
    <t>2023年完成8个乡镇35个村的村庄规划编制工作，于2023年12月底由县人民政府批准，2024年3月完成村庄规划入库工作。</t>
  </si>
  <si>
    <t>合同规定期限</t>
  </si>
  <si>
    <t>技术服务费</t>
  </si>
  <si>
    <t>0万元</t>
  </si>
  <si>
    <t>工作已完成，未使用年初预算资金支付，在县财政补助中小企业账款中支付。</t>
  </si>
  <si>
    <t>促进乡村振兴战略深入实施</t>
  </si>
  <si>
    <t>说明：本部门无此公开事项。（若有数据，删除此备注）</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</si>
  <si>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</si>
  <si>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</si>
  <si>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</si>
  <si>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</si>
  <si>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</si>
  <si>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</si>
  <si>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</si>
  <si>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</si>
  <si>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</si>
  <si>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</si>
  <si>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90|其他</t>
  </si>
  <si>
    <t>A00|农、林、牧、渔业</t>
  </si>
  <si>
    <t>101|全国人大常委会办公厅</t>
  </si>
  <si>
    <t>0|财政汇总</t>
  </si>
  <si>
    <t>1|中央级</t>
  </si>
  <si>
    <t>21|行政类事业单位</t>
  </si>
  <si>
    <t>A01|农业</t>
  </si>
  <si>
    <t>131|全国政协办公厅</t>
  </si>
  <si>
    <t>2|差额</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</si>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</sst>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54">
    <font>
      <sz val="11"/>
      <color indexed="8"/>
      <name val="宋体"/>
      <charset val="134"/>
      <scheme val="minor"/>
    </font>
    <font>
      <sz val="11"/>
      <color indexed="8"/>
      <name val="宋体"/>
      <charset val="134"/>
    </font>
    <font>
      <sz val="10"/>
      <name val="Arial"/>
      <charset val="0"/>
    </font>
    <font>
      <sz val="12"/>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color rgb="FFFF0000"/>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8"/>
      <name val="宋体"/>
      <charset val="134"/>
      <scheme val="minor"/>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rgb="FF000000"/>
      <name val="宋体"/>
      <charset val="134"/>
    </font>
    <font>
      <sz val="10"/>
      <color rgb="FF000000"/>
      <name val="黑体"/>
      <charset val="134"/>
    </font>
    <font>
      <sz val="10"/>
      <color rgb="FF000000"/>
      <name val="宋体"/>
      <charset val="134"/>
    </font>
    <font>
      <sz val="10"/>
      <name val="Calibri"/>
      <charset val="0"/>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0"/>
    </font>
    <font>
      <sz val="11"/>
      <color rgb="FFFF0000"/>
      <name val="宋体"/>
      <charset val="134"/>
      <scheme val="minor"/>
    </font>
    <font>
      <b/>
      <sz val="20"/>
      <name val="宋体"/>
      <charset val="134"/>
    </font>
    <font>
      <sz val="9"/>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7" borderId="0" applyNumberFormat="0" applyBorder="0" applyAlignment="0" applyProtection="0">
      <alignment vertical="center"/>
    </xf>
    <xf numFmtId="0" fontId="36" fillId="8" borderId="16"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0" fontId="37" fillId="10" borderId="0" applyNumberFormat="0" applyBorder="0" applyAlignment="0" applyProtection="0">
      <alignment vertical="center"/>
    </xf>
    <xf numFmtId="43" fontId="34" fillId="0" borderId="0" applyFont="0" applyFill="0" applyBorder="0" applyAlignment="0" applyProtection="0">
      <alignment vertical="center"/>
    </xf>
    <xf numFmtId="0" fontId="38" fillId="11"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2" borderId="17" applyNumberFormat="0" applyFont="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38" fillId="14" borderId="0" applyNumberFormat="0" applyBorder="0" applyAlignment="0" applyProtection="0">
      <alignment vertical="center"/>
    </xf>
    <xf numFmtId="0" fontId="41" fillId="0" borderId="19" applyNumberFormat="0" applyFill="0" applyAlignment="0" applyProtection="0">
      <alignment vertical="center"/>
    </xf>
    <xf numFmtId="0" fontId="38" fillId="15" borderId="0" applyNumberFormat="0" applyBorder="0" applyAlignment="0" applyProtection="0">
      <alignment vertical="center"/>
    </xf>
    <xf numFmtId="0" fontId="47" fillId="16" borderId="20" applyNumberFormat="0" applyAlignment="0" applyProtection="0">
      <alignment vertical="center"/>
    </xf>
    <xf numFmtId="0" fontId="48" fillId="16" borderId="16" applyNumberFormat="0" applyAlignment="0" applyProtection="0">
      <alignment vertical="center"/>
    </xf>
    <xf numFmtId="0" fontId="49" fillId="17" borderId="21" applyNumberFormat="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5" fillId="36" borderId="0" applyNumberFormat="0" applyBorder="0" applyAlignment="0" applyProtection="0">
      <alignment vertical="center"/>
    </xf>
    <xf numFmtId="0" fontId="38" fillId="37" borderId="0" applyNumberFormat="0" applyBorder="0" applyAlignment="0" applyProtection="0">
      <alignment vertical="center"/>
    </xf>
    <xf numFmtId="0" fontId="3" fillId="0" borderId="0"/>
    <xf numFmtId="0" fontId="1" fillId="0" borderId="0"/>
    <xf numFmtId="0" fontId="1" fillId="0" borderId="0">
      <alignment vertical="center"/>
    </xf>
  </cellStyleXfs>
  <cellXfs count="180">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0" applyFont="1" applyFill="1" applyAlignment="1">
      <alignment wrapText="1"/>
    </xf>
    <xf numFmtId="0" fontId="3" fillId="0" borderId="0" xfId="0" applyFont="1" applyFill="1" applyBorder="1" applyAlignment="1"/>
    <xf numFmtId="0" fontId="1"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3" borderId="1" xfId="50" applyNumberFormat="1" applyFont="1" applyFill="1" applyBorder="1" applyAlignment="1">
      <alignment horizontal="right" vertical="center" shrinkToFit="1"/>
    </xf>
    <xf numFmtId="0" fontId="7" fillId="0" borderId="1" xfId="50" applyFont="1" applyFill="1" applyBorder="1" applyAlignment="1">
      <alignment horizontal="center" vertical="center" wrapText="1"/>
    </xf>
    <xf numFmtId="10" fontId="7" fillId="3"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right" vertical="center" shrinkToFit="1"/>
    </xf>
    <xf numFmtId="177"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7" fontId="6" fillId="0" borderId="1" xfId="50" applyNumberFormat="1" applyFont="1" applyFill="1" applyBorder="1" applyAlignment="1">
      <alignment horizontal="left" vertical="center" wrapText="1"/>
    </xf>
    <xf numFmtId="0" fontId="6" fillId="4" borderId="2" xfId="50" applyFont="1" applyFill="1" applyBorder="1" applyAlignment="1">
      <alignment horizontal="center" vertical="center" wrapText="1"/>
    </xf>
    <xf numFmtId="0" fontId="6" fillId="4" borderId="3" xfId="50" applyFont="1" applyFill="1" applyBorder="1" applyAlignment="1">
      <alignment horizontal="center" vertical="center" wrapText="1"/>
    </xf>
    <xf numFmtId="0" fontId="6" fillId="4" borderId="4" xfId="50" applyFont="1" applyFill="1" applyBorder="1" applyAlignment="1">
      <alignment horizontal="center" vertical="center" wrapText="1"/>
    </xf>
    <xf numFmtId="0" fontId="6" fillId="4"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4" borderId="1" xfId="50" applyFont="1" applyFill="1" applyBorder="1" applyAlignment="1">
      <alignment horizontal="center" vertical="center" wrapText="1"/>
    </xf>
    <xf numFmtId="0" fontId="6" fillId="4"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xf>
    <xf numFmtId="178" fontId="6" fillId="4" borderId="6"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178" fontId="6"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2" xfId="50" applyFont="1" applyBorder="1" applyAlignment="1">
      <alignment horizontal="left" vertical="center" wrapText="1"/>
    </xf>
    <xf numFmtId="0" fontId="5" fillId="0" borderId="3" xfId="50" applyFont="1" applyBorder="1" applyAlignment="1">
      <alignment horizontal="left" vertical="center" wrapText="1"/>
    </xf>
    <xf numFmtId="0" fontId="8" fillId="0" borderId="1" xfId="50" applyFont="1" applyBorder="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Fill="1" applyAlignment="1">
      <alignment horizontal="left" vertical="center" wrapText="1"/>
    </xf>
    <xf numFmtId="0" fontId="9" fillId="0" borderId="0" xfId="50" applyFont="1" applyFill="1" applyAlignment="1">
      <alignment horizontal="left" vertical="center" wrapText="1"/>
    </xf>
    <xf numFmtId="0" fontId="10" fillId="0" borderId="0" xfId="0" applyFont="1" applyFill="1" applyBorder="1" applyAlignment="1">
      <alignment horizontal="right" vertical="center"/>
    </xf>
    <xf numFmtId="0" fontId="6" fillId="4" borderId="6" xfId="50" applyFont="1" applyFill="1" applyBorder="1" applyAlignment="1">
      <alignment horizontal="left" vertical="center" wrapText="1"/>
    </xf>
    <xf numFmtId="49" fontId="6" fillId="0" borderId="1" xfId="50" applyNumberFormat="1" applyFont="1" applyFill="1" applyBorder="1" applyAlignment="1">
      <alignment horizontal="left" vertical="top" wrapText="1"/>
    </xf>
    <xf numFmtId="0" fontId="5" fillId="0" borderId="4" xfId="50" applyFont="1" applyBorder="1" applyAlignment="1">
      <alignment horizontal="left" vertical="center" wrapText="1"/>
    </xf>
    <xf numFmtId="0" fontId="11" fillId="0" borderId="1" xfId="50" applyFont="1" applyBorder="1" applyAlignment="1">
      <alignment horizontal="center" vertical="center" wrapText="1"/>
    </xf>
    <xf numFmtId="179" fontId="8" fillId="3" borderId="1" xfId="50" applyNumberFormat="1" applyFont="1" applyFill="1" applyBorder="1" applyAlignment="1">
      <alignment horizontal="center" vertical="center"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179" fontId="6" fillId="4" borderId="6" xfId="50" applyNumberFormat="1" applyFont="1" applyFill="1" applyBorder="1" applyAlignment="1">
      <alignment horizontal="center" vertical="center" wrapText="1"/>
    </xf>
    <xf numFmtId="49" fontId="14" fillId="0" borderId="2" xfId="50" applyNumberFormat="1" applyFont="1" applyFill="1" applyBorder="1" applyAlignment="1">
      <alignment horizontal="left" vertical="top" wrapText="1"/>
    </xf>
    <xf numFmtId="49" fontId="14" fillId="0" borderId="3" xfId="50" applyNumberFormat="1" applyFont="1" applyFill="1" applyBorder="1" applyAlignment="1">
      <alignment horizontal="left" vertical="top" wrapText="1"/>
    </xf>
    <xf numFmtId="49" fontId="14" fillId="0" borderId="4" xfId="50" applyNumberFormat="1" applyFont="1" applyFill="1" applyBorder="1" applyAlignment="1">
      <alignment horizontal="left" vertical="top" wrapText="1"/>
    </xf>
    <xf numFmtId="177" fontId="14" fillId="0" borderId="1" xfId="50" applyNumberFormat="1" applyFont="1" applyFill="1" applyBorder="1" applyAlignment="1">
      <alignment horizontal="left" vertical="center" wrapText="1"/>
    </xf>
    <xf numFmtId="14" fontId="6" fillId="0" borderId="1" xfId="50" applyNumberFormat="1" applyFont="1" applyFill="1" applyBorder="1" applyAlignment="1">
      <alignment horizontal="left" vertical="center" wrapText="1"/>
    </xf>
    <xf numFmtId="14" fontId="6" fillId="0" borderId="1" xfId="50" applyNumberFormat="1" applyFont="1" applyFill="1" applyBorder="1" applyAlignment="1">
      <alignment horizontal="center" vertical="center" wrapText="1"/>
    </xf>
    <xf numFmtId="14" fontId="6" fillId="4" borderId="6" xfId="50" applyNumberFormat="1" applyFont="1" applyFill="1" applyBorder="1" applyAlignment="1">
      <alignment horizontal="center" vertical="center" wrapText="1"/>
    </xf>
    <xf numFmtId="49" fontId="13" fillId="0" borderId="2" xfId="50" applyNumberFormat="1" applyFont="1" applyFill="1" applyBorder="1" applyAlignment="1">
      <alignment horizontal="left" vertical="top" wrapText="1"/>
    </xf>
    <xf numFmtId="49" fontId="13" fillId="0" borderId="3" xfId="50" applyNumberFormat="1" applyFont="1" applyFill="1" applyBorder="1" applyAlignment="1">
      <alignment horizontal="left" vertical="top" wrapText="1"/>
    </xf>
    <xf numFmtId="49" fontId="13" fillId="0" borderId="4" xfId="50" applyNumberFormat="1" applyFont="1" applyFill="1" applyBorder="1" applyAlignment="1">
      <alignment horizontal="left" vertical="top" wrapText="1"/>
    </xf>
    <xf numFmtId="0" fontId="1" fillId="0" borderId="0" xfId="0" applyFont="1" applyFill="1" applyBorder="1" applyAlignment="1"/>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176" fontId="18" fillId="3"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5" xfId="0" applyFont="1" applyFill="1" applyBorder="1" applyAlignment="1">
      <alignment horizontal="center" vertical="center"/>
    </xf>
    <xf numFmtId="49" fontId="1" fillId="0" borderId="2"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0" borderId="0" xfId="0" applyFont="1" applyFill="1" applyBorder="1" applyAlignment="1">
      <alignment horizontal="justify"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10" fontId="18" fillId="3" borderId="1" xfId="0" applyNumberFormat="1" applyFont="1" applyFill="1" applyBorder="1" applyAlignment="1">
      <alignment horizontal="right" vertical="center"/>
    </xf>
    <xf numFmtId="176" fontId="17" fillId="3" borderId="1" xfId="0" applyNumberFormat="1" applyFont="1" applyFill="1" applyBorder="1" applyAlignment="1">
      <alignment horizontal="right" vertical="center" shrinkToFit="1"/>
    </xf>
    <xf numFmtId="176" fontId="17" fillId="5" borderId="1" xfId="0" applyNumberFormat="1" applyFont="1" applyFill="1" applyBorder="1" applyAlignment="1">
      <alignment horizontal="right" vertical="center" shrinkToFit="1"/>
    </xf>
    <xf numFmtId="10" fontId="17" fillId="3" borderId="1" xfId="0" applyNumberFormat="1" applyFont="1" applyFill="1" applyBorder="1" applyAlignment="1">
      <alignment horizontal="right" vertical="center"/>
    </xf>
    <xf numFmtId="0" fontId="17" fillId="5" borderId="1" xfId="0"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49" fontId="1" fillId="0" borderId="1" xfId="51" applyNumberFormat="1" applyFont="1" applyFill="1" applyBorder="1" applyAlignment="1">
      <alignment vertical="center" wrapText="1"/>
    </xf>
    <xf numFmtId="49" fontId="1" fillId="0" borderId="1" xfId="51" applyNumberFormat="1" applyFont="1" applyFill="1" applyBorder="1" applyAlignment="1">
      <alignment horizontal="left" vertical="center" wrapText="1"/>
    </xf>
    <xf numFmtId="9" fontId="17" fillId="0" borderId="1" xfId="0" applyNumberFormat="1" applyFont="1" applyFill="1" applyBorder="1" applyAlignment="1">
      <alignment horizontal="center" vertical="center"/>
    </xf>
    <xf numFmtId="0" fontId="22" fillId="0" borderId="0" xfId="0" applyFont="1" applyFill="1" applyBorder="1" applyAlignment="1">
      <alignment wrapText="1"/>
    </xf>
    <xf numFmtId="0" fontId="10" fillId="0" borderId="0" xfId="0" applyFont="1" applyFill="1" applyBorder="1" applyAlignment="1"/>
    <xf numFmtId="0" fontId="23" fillId="0" borderId="0" xfId="0" applyFont="1" applyFill="1" applyBorder="1" applyAlignment="1">
      <alignment horizontal="center" vertical="center"/>
    </xf>
    <xf numFmtId="0" fontId="24" fillId="0" borderId="10"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4" fillId="0" borderId="5"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6" fillId="0" borderId="0" xfId="0" applyFont="1" applyFill="1" applyBorder="1" applyAlignment="1">
      <alignment horizontal="left" vertical="center"/>
    </xf>
    <xf numFmtId="0" fontId="9" fillId="0" borderId="0" xfId="50" applyFont="1" applyFill="1" applyAlignment="1">
      <alignment vertical="center" wrapText="1"/>
    </xf>
    <xf numFmtId="0" fontId="3" fillId="0" borderId="0" xfId="49" applyFill="1" applyBorder="1" applyAlignment="1">
      <alignment vertical="center"/>
    </xf>
    <xf numFmtId="0" fontId="3"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xf>
    <xf numFmtId="0" fontId="29" fillId="0" borderId="0" xfId="50" applyFont="1" applyFill="1" applyAlignment="1">
      <alignment horizontal="left" vertical="center" wrapText="1"/>
    </xf>
    <xf numFmtId="0" fontId="2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24"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xf numFmtId="0" fontId="3" fillId="0" borderId="0" xfId="0" applyFont="1" applyAlignment="1"/>
    <xf numFmtId="0" fontId="17" fillId="0" borderId="15" xfId="0" applyNumberFormat="1" applyFont="1" applyBorder="1" applyAlignment="1">
      <alignment horizontal="center" vertical="center"/>
    </xf>
    <xf numFmtId="0" fontId="17" fillId="0" borderId="15" xfId="0" applyNumberFormat="1" applyFont="1" applyBorder="1" applyAlignment="1">
      <alignment horizontal="left" vertical="center"/>
    </xf>
    <xf numFmtId="4" fontId="17" fillId="0" borderId="15" xfId="0" applyNumberFormat="1" applyFont="1" applyBorder="1" applyAlignment="1">
      <alignment horizontal="right" vertical="center"/>
    </xf>
    <xf numFmtId="0" fontId="17" fillId="0" borderId="15" xfId="0" applyNumberFormat="1" applyFont="1" applyBorder="1" applyAlignment="1">
      <alignment horizontal="left" vertical="center" wrapText="1"/>
    </xf>
    <xf numFmtId="0" fontId="31" fillId="0" borderId="0" xfId="0" applyFont="1" applyAlignment="1"/>
    <xf numFmtId="0" fontId="17" fillId="0" borderId="15" xfId="0" applyNumberFormat="1" applyFont="1" applyBorder="1" applyAlignment="1">
      <alignment horizontal="center" vertical="center" wrapText="1"/>
    </xf>
    <xf numFmtId="0" fontId="18" fillId="0" borderId="15" xfId="0" applyNumberFormat="1" applyFont="1" applyBorder="1" applyAlignment="1">
      <alignment horizontal="left" vertical="center" wrapText="1"/>
    </xf>
    <xf numFmtId="4" fontId="17" fillId="0" borderId="15" xfId="0" applyNumberFormat="1" applyFont="1" applyBorder="1" applyAlignment="1">
      <alignment horizontal="right" vertical="center" wrapText="1"/>
    </xf>
    <xf numFmtId="0" fontId="32" fillId="0" borderId="0" xfId="0" applyFont="1" applyAlignment="1">
      <alignment horizontal="center" vertical="center"/>
    </xf>
    <xf numFmtId="0" fontId="0" fillId="0" borderId="0" xfId="0">
      <alignment vertical="center"/>
    </xf>
    <xf numFmtId="0" fontId="32" fillId="0" borderId="0" xfId="0" applyFont="1" applyAlignment="1"/>
    <xf numFmtId="0" fontId="10" fillId="0" borderId="0" xfId="0" applyFont="1" applyAlignment="1"/>
    <xf numFmtId="0" fontId="17" fillId="0" borderId="15" xfId="0" applyNumberFormat="1" applyFont="1" applyBorder="1" applyAlignment="1">
      <alignment horizontal="right" vertical="center"/>
    </xf>
    <xf numFmtId="0" fontId="0" fillId="6" borderId="0" xfId="0" applyFont="1" applyFill="1">
      <alignment vertical="center"/>
    </xf>
    <xf numFmtId="0" fontId="17" fillId="6" borderId="15" xfId="0" applyNumberFormat="1" applyFont="1" applyFill="1" applyBorder="1" applyAlignment="1">
      <alignment horizontal="left" vertical="center"/>
    </xf>
    <xf numFmtId="4" fontId="17" fillId="6" borderId="15" xfId="0" applyNumberFormat="1" applyFont="1" applyFill="1" applyBorder="1" applyAlignment="1">
      <alignment horizontal="right" vertical="center"/>
    </xf>
    <xf numFmtId="0" fontId="33" fillId="0" borderId="15" xfId="0" applyNumberFormat="1"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L25" sqref="L25"/>
    </sheetView>
  </sheetViews>
  <sheetFormatPr defaultColWidth="9" defaultRowHeight="13.5" outlineLevelCol="1"/>
  <cols>
    <col min="2" max="2" width="37.5" customWidth="1"/>
  </cols>
  <sheetData>
    <row r="1" ht="15" customHeight="1" spans="1:2">
      <c r="A1" s="179" t="s">
        <v>0</v>
      </c>
      <c r="B1" s="179" t="s">
        <v>1</v>
      </c>
    </row>
    <row r="2" ht="15" customHeight="1" spans="1:2">
      <c r="A2" s="179" t="s">
        <v>2</v>
      </c>
      <c r="B2" s="179" t="s">
        <v>3</v>
      </c>
    </row>
    <row r="3" ht="15" customHeight="1" spans="1:2">
      <c r="A3" s="179" t="s">
        <v>4</v>
      </c>
      <c r="B3" s="179" t="s">
        <v>5</v>
      </c>
    </row>
    <row r="4" ht="15" customHeight="1" spans="1:2">
      <c r="A4" s="179" t="s">
        <v>6</v>
      </c>
      <c r="B4" s="179" t="s">
        <v>7</v>
      </c>
    </row>
    <row r="5" ht="15" customHeight="1" spans="1:2">
      <c r="A5" s="179" t="s">
        <v>8</v>
      </c>
      <c r="B5" s="179" t="s">
        <v>9</v>
      </c>
    </row>
    <row r="6" ht="15" customHeight="1" spans="1:2">
      <c r="A6" s="179" t="s">
        <v>10</v>
      </c>
      <c r="B6" s="179" t="s">
        <v>11</v>
      </c>
    </row>
    <row r="7" ht="15" customHeight="1" spans="1:2">
      <c r="A7" s="179" t="s">
        <v>12</v>
      </c>
      <c r="B7" s="179" t="s">
        <v>13</v>
      </c>
    </row>
    <row r="8" ht="15" customHeight="1" spans="1:2">
      <c r="A8" s="179" t="s">
        <v>14</v>
      </c>
      <c r="B8" s="179"/>
    </row>
    <row r="9" ht="15" customHeight="1" spans="1:2">
      <c r="A9" s="179" t="s">
        <v>15</v>
      </c>
      <c r="B9" s="179" t="s">
        <v>16</v>
      </c>
    </row>
    <row r="10" ht="15" customHeight="1" spans="1:2">
      <c r="A10" s="179" t="s">
        <v>17</v>
      </c>
      <c r="B10" s="179" t="s">
        <v>18</v>
      </c>
    </row>
    <row r="11" ht="15" customHeight="1" spans="1:2">
      <c r="A11" s="179" t="s">
        <v>19</v>
      </c>
      <c r="B11" s="179" t="s">
        <v>20</v>
      </c>
    </row>
    <row r="12" ht="15" customHeight="1" spans="1:2">
      <c r="A12" s="179" t="s">
        <v>21</v>
      </c>
      <c r="B12" s="179"/>
    </row>
    <row r="13" ht="15" customHeight="1" spans="1:2">
      <c r="A13" s="179" t="s">
        <v>22</v>
      </c>
      <c r="B13" s="179" t="s">
        <v>23</v>
      </c>
    </row>
    <row r="14" ht="15" customHeight="1" spans="1:2">
      <c r="A14" s="179" t="s">
        <v>24</v>
      </c>
      <c r="B14" s="179" t="s">
        <v>25</v>
      </c>
    </row>
    <row r="15" ht="15" customHeight="1" spans="1:2">
      <c r="A15" s="179" t="s">
        <v>26</v>
      </c>
      <c r="B15" s="179" t="s">
        <v>27</v>
      </c>
    </row>
    <row r="16" ht="15" customHeight="1" spans="1:2">
      <c r="A16" s="179" t="s">
        <v>28</v>
      </c>
      <c r="B16" s="179" t="s">
        <v>29</v>
      </c>
    </row>
    <row r="17" ht="15" customHeight="1" spans="1:2">
      <c r="A17" s="179" t="s">
        <v>30</v>
      </c>
      <c r="B17" s="179" t="s">
        <v>31</v>
      </c>
    </row>
    <row r="18" ht="15" customHeight="1" spans="1:2">
      <c r="A18" s="179" t="s">
        <v>32</v>
      </c>
      <c r="B18" s="179" t="s">
        <v>33</v>
      </c>
    </row>
    <row r="19" ht="15" customHeight="1" spans="1:2">
      <c r="A19" s="179" t="s">
        <v>34</v>
      </c>
      <c r="B19" s="179" t="s">
        <v>35</v>
      </c>
    </row>
    <row r="20" ht="15" customHeight="1" spans="1:2">
      <c r="A20" s="179" t="s">
        <v>36</v>
      </c>
      <c r="B20" s="179" t="s">
        <v>37</v>
      </c>
    </row>
    <row r="21" ht="15" customHeight="1" spans="1:2">
      <c r="A21" s="179" t="s">
        <v>38</v>
      </c>
      <c r="B21" s="179" t="s">
        <v>39</v>
      </c>
    </row>
    <row r="22" ht="15" customHeight="1" spans="1:2">
      <c r="A22" s="179" t="s">
        <v>40</v>
      </c>
      <c r="B22" s="179" t="s">
        <v>41</v>
      </c>
    </row>
    <row r="23" ht="15" customHeight="1" spans="1:2">
      <c r="A23" s="179" t="s">
        <v>42</v>
      </c>
      <c r="B23" s="179" t="s">
        <v>43</v>
      </c>
    </row>
    <row r="24" ht="15" customHeight="1" spans="1:2">
      <c r="A24" s="179" t="s">
        <v>44</v>
      </c>
      <c r="B24" s="179" t="s">
        <v>20</v>
      </c>
    </row>
    <row r="25" ht="15" customHeight="1" spans="1:2">
      <c r="A25" s="179" t="s">
        <v>45</v>
      </c>
      <c r="B25" s="179" t="s">
        <v>46</v>
      </c>
    </row>
    <row r="26" ht="15" customHeight="1" spans="1:2">
      <c r="A26" s="179" t="s">
        <v>47</v>
      </c>
      <c r="B26" s="179" t="s">
        <v>48</v>
      </c>
    </row>
    <row r="27" ht="15" customHeight="1" spans="1:2">
      <c r="A27" s="179" t="s">
        <v>49</v>
      </c>
      <c r="B27" s="179" t="s">
        <v>50</v>
      </c>
    </row>
    <row r="28" ht="15" customHeight="1" spans="1:2">
      <c r="A28" s="179" t="s">
        <v>51</v>
      </c>
      <c r="B28" s="179" t="s">
        <v>52</v>
      </c>
    </row>
    <row r="29" ht="15" customHeight="1" spans="1:2">
      <c r="A29" s="179" t="s">
        <v>53</v>
      </c>
      <c r="B29" s="179" t="s">
        <v>54</v>
      </c>
    </row>
    <row r="30" ht="15" customHeight="1" spans="1:2">
      <c r="A30" s="179" t="s">
        <v>55</v>
      </c>
      <c r="B30" s="179"/>
    </row>
    <row r="31" ht="15" customHeight="1" spans="1:2">
      <c r="A31" s="179" t="s">
        <v>56</v>
      </c>
      <c r="B31" s="179" t="s">
        <v>27</v>
      </c>
    </row>
    <row r="32" ht="15" customHeight="1" spans="1:2">
      <c r="A32" s="179" t="s">
        <v>57</v>
      </c>
      <c r="B32" s="179" t="s">
        <v>58</v>
      </c>
    </row>
  </sheetData>
  <dataValidations count="10">
    <dataValidation type="list" allowBlank="1" sqref="B20">
      <formula1>HIDDENSHEETNAME!$A$2:$A$9</formula1>
    </dataValidation>
    <dataValidation type="list" allowBlank="1" sqref="B16">
      <formula1>HIDDENSHEETNAME!$G$2:$G$9</formula1>
    </dataValidation>
    <dataValidation type="list" allowBlank="1" sqref="B25">
      <formula1>HIDDENSHEETNAME!$E$2:$E$191</formula1>
    </dataValidation>
    <dataValidation type="list" allowBlank="1" sqref="B21">
      <formula1>HIDDENSHEETNAME!$F$2:$F$6</formula1>
    </dataValidation>
    <dataValidation type="list" allowBlank="1" sqref="B31 B14:B15">
      <formula1>HIDDENSHEETNAME!$C$2:$C$3</formula1>
    </dataValidation>
    <dataValidation type="list" allowBlank="1" sqref="B22">
      <formula1>HIDDENSHEETNAME!$B$2:$B$7</formula1>
    </dataValidation>
    <dataValidation type="list" allowBlank="1" sqref="B26">
      <formula1>HIDDENSHEETNAME!$D$2:$D$118</formula1>
    </dataValidation>
    <dataValidation type="list" allowBlank="1" sqref="B23">
      <formula1>HIDDENSHEETNAME!$J$2:$J$7</formula1>
    </dataValidation>
    <dataValidation type="list" allowBlank="1" sqref="B27">
      <formula1>HIDDENSHEETNAME!$I$2:$I$9</formula1>
    </dataValidation>
    <dataValidation type="list" allowBlank="1" sqref="B29">
      <formula1>HIDDENSHEETNAME!$H$2:$H$11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554</v>
      </c>
    </row>
    <row r="2" ht="14.25" spans="12:12">
      <c r="L2" s="162" t="s">
        <v>555</v>
      </c>
    </row>
    <row r="3" ht="14.25" spans="1:12">
      <c r="A3" s="162" t="s">
        <v>61</v>
      </c>
      <c r="L3" s="162" t="s">
        <v>62</v>
      </c>
    </row>
    <row r="4" ht="19.5" customHeight="1" spans="1:12">
      <c r="A4" s="168" t="s">
        <v>65</v>
      </c>
      <c r="B4" s="168"/>
      <c r="C4" s="168"/>
      <c r="D4" s="168"/>
      <c r="E4" s="168" t="s">
        <v>298</v>
      </c>
      <c r="F4" s="168"/>
      <c r="G4" s="168"/>
      <c r="H4" s="168" t="s">
        <v>299</v>
      </c>
      <c r="I4" s="168" t="s">
        <v>300</v>
      </c>
      <c r="J4" s="168" t="s">
        <v>166</v>
      </c>
      <c r="K4" s="168"/>
      <c r="L4" s="168"/>
    </row>
    <row r="5" ht="19.5" customHeight="1" spans="1:12">
      <c r="A5" s="168" t="s">
        <v>181</v>
      </c>
      <c r="B5" s="168"/>
      <c r="C5" s="168"/>
      <c r="D5" s="168" t="s">
        <v>182</v>
      </c>
      <c r="E5" s="168" t="s">
        <v>188</v>
      </c>
      <c r="F5" s="168" t="s">
        <v>556</v>
      </c>
      <c r="G5" s="168" t="s">
        <v>557</v>
      </c>
      <c r="H5" s="168"/>
      <c r="I5" s="168"/>
      <c r="J5" s="168" t="s">
        <v>188</v>
      </c>
      <c r="K5" s="168" t="s">
        <v>556</v>
      </c>
      <c r="L5" s="163" t="s">
        <v>557</v>
      </c>
    </row>
    <row r="6" ht="19.5" customHeight="1" spans="1:12">
      <c r="A6" s="168"/>
      <c r="B6" s="168"/>
      <c r="C6" s="168"/>
      <c r="D6" s="168"/>
      <c r="E6" s="168"/>
      <c r="F6" s="168"/>
      <c r="G6" s="168"/>
      <c r="H6" s="168"/>
      <c r="I6" s="168"/>
      <c r="J6" s="168"/>
      <c r="K6" s="168"/>
      <c r="L6" s="163" t="s">
        <v>305</v>
      </c>
    </row>
    <row r="7" ht="19.5" customHeight="1" spans="1:12">
      <c r="A7" s="168"/>
      <c r="B7" s="168"/>
      <c r="C7" s="168"/>
      <c r="D7" s="168"/>
      <c r="E7" s="168"/>
      <c r="F7" s="168"/>
      <c r="G7" s="168"/>
      <c r="H7" s="168"/>
      <c r="I7" s="168"/>
      <c r="J7" s="168"/>
      <c r="K7" s="168"/>
      <c r="L7" s="163"/>
    </row>
    <row r="8" ht="19.5" customHeight="1" spans="1:12">
      <c r="A8" s="168" t="s">
        <v>185</v>
      </c>
      <c r="B8" s="168" t="s">
        <v>186</v>
      </c>
      <c r="C8" s="168" t="s">
        <v>187</v>
      </c>
      <c r="D8" s="168" t="s">
        <v>69</v>
      </c>
      <c r="E8" s="163" t="s">
        <v>70</v>
      </c>
      <c r="F8" s="163" t="s">
        <v>71</v>
      </c>
      <c r="G8" s="163" t="s">
        <v>79</v>
      </c>
      <c r="H8" s="163" t="s">
        <v>83</v>
      </c>
      <c r="I8" s="163" t="s">
        <v>87</v>
      </c>
      <c r="J8" s="163" t="s">
        <v>91</v>
      </c>
      <c r="K8" s="163" t="s">
        <v>95</v>
      </c>
      <c r="L8" s="163" t="s">
        <v>99</v>
      </c>
    </row>
    <row r="9" ht="19.5" customHeight="1" spans="1:12">
      <c r="A9" s="168"/>
      <c r="B9" s="168"/>
      <c r="C9" s="168"/>
      <c r="D9" s="168" t="s">
        <v>188</v>
      </c>
      <c r="E9" s="165"/>
      <c r="F9" s="165"/>
      <c r="G9" s="165"/>
      <c r="H9" s="165"/>
      <c r="I9" s="165"/>
      <c r="J9" s="165"/>
      <c r="K9" s="165"/>
      <c r="L9" s="165"/>
    </row>
    <row r="10" ht="19.5" customHeight="1" spans="1:12">
      <c r="A10" s="164" t="s">
        <v>558</v>
      </c>
      <c r="B10" s="164"/>
      <c r="C10" s="164"/>
      <c r="D10" s="164"/>
      <c r="E10" s="165"/>
      <c r="F10" s="165"/>
      <c r="G10" s="165"/>
      <c r="H10" s="165"/>
      <c r="I10" s="165"/>
      <c r="J10" s="165"/>
      <c r="K10" s="165"/>
      <c r="L10" s="165"/>
    </row>
    <row r="11" ht="19.5" customHeight="1" spans="1:12">
      <c r="A11" s="164" t="s">
        <v>559</v>
      </c>
      <c r="B11" s="164"/>
      <c r="C11" s="164"/>
      <c r="D11" s="164"/>
      <c r="E11" s="164"/>
      <c r="F11" s="164"/>
      <c r="G11" s="164"/>
      <c r="H11" s="164"/>
      <c r="I11" s="164"/>
      <c r="J11" s="164"/>
      <c r="K11" s="164"/>
      <c r="L11" s="164"/>
    </row>
    <row r="12" spans="1:1">
      <c r="A12" s="172" t="s">
        <v>560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61" t="s">
        <v>561</v>
      </c>
    </row>
    <row r="2" ht="14.25" spans="5:5">
      <c r="E2" s="162" t="s">
        <v>562</v>
      </c>
    </row>
    <row r="3" ht="14.25" spans="1:5">
      <c r="A3" s="162" t="s">
        <v>61</v>
      </c>
      <c r="E3" s="162" t="s">
        <v>563</v>
      </c>
    </row>
    <row r="4" ht="15" customHeight="1" spans="1:5">
      <c r="A4" s="168" t="s">
        <v>564</v>
      </c>
      <c r="B4" s="168" t="s">
        <v>66</v>
      </c>
      <c r="C4" s="168" t="s">
        <v>565</v>
      </c>
      <c r="D4" s="168" t="s">
        <v>566</v>
      </c>
      <c r="E4" s="168" t="s">
        <v>567</v>
      </c>
    </row>
    <row r="5" ht="15" customHeight="1" spans="1:5">
      <c r="A5" s="168" t="s">
        <v>568</v>
      </c>
      <c r="B5" s="168"/>
      <c r="C5" s="168" t="s">
        <v>70</v>
      </c>
      <c r="D5" s="168" t="s">
        <v>71</v>
      </c>
      <c r="E5" s="168" t="s">
        <v>79</v>
      </c>
    </row>
    <row r="6" ht="15" customHeight="1" spans="1:5">
      <c r="A6" s="169" t="s">
        <v>569</v>
      </c>
      <c r="B6" s="168" t="s">
        <v>70</v>
      </c>
      <c r="C6" s="168" t="s">
        <v>570</v>
      </c>
      <c r="D6" s="168" t="s">
        <v>570</v>
      </c>
      <c r="E6" s="168" t="s">
        <v>570</v>
      </c>
    </row>
    <row r="7" ht="15" customHeight="1" spans="1:5">
      <c r="A7" s="166" t="s">
        <v>571</v>
      </c>
      <c r="B7" s="168" t="s">
        <v>71</v>
      </c>
      <c r="C7" s="170"/>
      <c r="D7" s="170"/>
      <c r="E7" s="170">
        <v>100378.35</v>
      </c>
    </row>
    <row r="8" ht="15" customHeight="1" spans="1:5">
      <c r="A8" s="166" t="s">
        <v>572</v>
      </c>
      <c r="B8" s="168" t="s">
        <v>79</v>
      </c>
      <c r="C8" s="170"/>
      <c r="D8" s="170"/>
      <c r="E8" s="170"/>
    </row>
    <row r="9" ht="15" customHeight="1" spans="1:5">
      <c r="A9" s="166" t="s">
        <v>573</v>
      </c>
      <c r="B9" s="168" t="s">
        <v>83</v>
      </c>
      <c r="C9" s="170"/>
      <c r="D9" s="170"/>
      <c r="E9" s="170">
        <v>91922.35</v>
      </c>
    </row>
    <row r="10" ht="15" customHeight="1" spans="1:5">
      <c r="A10" s="166" t="s">
        <v>574</v>
      </c>
      <c r="B10" s="168" t="s">
        <v>87</v>
      </c>
      <c r="C10" s="170"/>
      <c r="D10" s="170"/>
      <c r="E10" s="170"/>
    </row>
    <row r="11" ht="15" customHeight="1" spans="1:5">
      <c r="A11" s="166" t="s">
        <v>575</v>
      </c>
      <c r="B11" s="168" t="s">
        <v>91</v>
      </c>
      <c r="C11" s="170"/>
      <c r="D11" s="170"/>
      <c r="E11" s="170">
        <v>91922.35</v>
      </c>
    </row>
    <row r="12" ht="15" customHeight="1" spans="1:5">
      <c r="A12" s="166" t="s">
        <v>576</v>
      </c>
      <c r="B12" s="168" t="s">
        <v>95</v>
      </c>
      <c r="C12" s="170"/>
      <c r="D12" s="170"/>
      <c r="E12" s="170">
        <v>8456</v>
      </c>
    </row>
    <row r="13" ht="15" customHeight="1" spans="1:5">
      <c r="A13" s="166" t="s">
        <v>577</v>
      </c>
      <c r="B13" s="168" t="s">
        <v>99</v>
      </c>
      <c r="C13" s="168" t="s">
        <v>570</v>
      </c>
      <c r="D13" s="168" t="s">
        <v>570</v>
      </c>
      <c r="E13" s="170">
        <v>8456</v>
      </c>
    </row>
    <row r="14" ht="15" customHeight="1" spans="1:5">
      <c r="A14" s="166" t="s">
        <v>578</v>
      </c>
      <c r="B14" s="168" t="s">
        <v>102</v>
      </c>
      <c r="C14" s="168" t="s">
        <v>570</v>
      </c>
      <c r="D14" s="168" t="s">
        <v>570</v>
      </c>
      <c r="E14" s="170"/>
    </row>
    <row r="15" ht="15" customHeight="1" spans="1:5">
      <c r="A15" s="166" t="s">
        <v>579</v>
      </c>
      <c r="B15" s="168" t="s">
        <v>105</v>
      </c>
      <c r="C15" s="168" t="s">
        <v>570</v>
      </c>
      <c r="D15" s="168" t="s">
        <v>570</v>
      </c>
      <c r="E15" s="170"/>
    </row>
    <row r="16" ht="15" customHeight="1" spans="1:5">
      <c r="A16" s="166" t="s">
        <v>580</v>
      </c>
      <c r="B16" s="168" t="s">
        <v>108</v>
      </c>
      <c r="C16" s="168" t="s">
        <v>570</v>
      </c>
      <c r="D16" s="168" t="s">
        <v>570</v>
      </c>
      <c r="E16" s="168" t="s">
        <v>570</v>
      </c>
    </row>
    <row r="17" ht="15" customHeight="1" spans="1:5">
      <c r="A17" s="166" t="s">
        <v>581</v>
      </c>
      <c r="B17" s="168" t="s">
        <v>111</v>
      </c>
      <c r="C17" s="168" t="s">
        <v>570</v>
      </c>
      <c r="D17" s="168" t="s">
        <v>570</v>
      </c>
      <c r="E17" s="170"/>
    </row>
    <row r="18" ht="15" customHeight="1" spans="1:5">
      <c r="A18" s="166" t="s">
        <v>582</v>
      </c>
      <c r="B18" s="168" t="s">
        <v>114</v>
      </c>
      <c r="C18" s="168" t="s">
        <v>570</v>
      </c>
      <c r="D18" s="168" t="s">
        <v>570</v>
      </c>
      <c r="E18" s="170"/>
    </row>
    <row r="19" ht="15" customHeight="1" spans="1:5">
      <c r="A19" s="166" t="s">
        <v>583</v>
      </c>
      <c r="B19" s="168" t="s">
        <v>117</v>
      </c>
      <c r="C19" s="168" t="s">
        <v>570</v>
      </c>
      <c r="D19" s="168" t="s">
        <v>570</v>
      </c>
      <c r="E19" s="170"/>
    </row>
    <row r="20" ht="15" customHeight="1" spans="1:5">
      <c r="A20" s="166" t="s">
        <v>584</v>
      </c>
      <c r="B20" s="168" t="s">
        <v>120</v>
      </c>
      <c r="C20" s="168" t="s">
        <v>570</v>
      </c>
      <c r="D20" s="168" t="s">
        <v>570</v>
      </c>
      <c r="E20" s="170">
        <v>2</v>
      </c>
    </row>
    <row r="21" ht="15" customHeight="1" spans="1:5">
      <c r="A21" s="166" t="s">
        <v>585</v>
      </c>
      <c r="B21" s="168" t="s">
        <v>123</v>
      </c>
      <c r="C21" s="168" t="s">
        <v>570</v>
      </c>
      <c r="D21" s="168" t="s">
        <v>570</v>
      </c>
      <c r="E21" s="170">
        <v>12</v>
      </c>
    </row>
    <row r="22" ht="15" customHeight="1" spans="1:5">
      <c r="A22" s="166" t="s">
        <v>586</v>
      </c>
      <c r="B22" s="168" t="s">
        <v>126</v>
      </c>
      <c r="C22" s="168" t="s">
        <v>570</v>
      </c>
      <c r="D22" s="168" t="s">
        <v>570</v>
      </c>
      <c r="E22" s="170"/>
    </row>
    <row r="23" ht="15" customHeight="1" spans="1:5">
      <c r="A23" s="166" t="s">
        <v>587</v>
      </c>
      <c r="B23" s="168" t="s">
        <v>129</v>
      </c>
      <c r="C23" s="168" t="s">
        <v>570</v>
      </c>
      <c r="D23" s="168" t="s">
        <v>570</v>
      </c>
      <c r="E23" s="170">
        <v>131</v>
      </c>
    </row>
    <row r="24" ht="15" customHeight="1" spans="1:5">
      <c r="A24" s="166" t="s">
        <v>588</v>
      </c>
      <c r="B24" s="168" t="s">
        <v>132</v>
      </c>
      <c r="C24" s="168" t="s">
        <v>570</v>
      </c>
      <c r="D24" s="168" t="s">
        <v>570</v>
      </c>
      <c r="E24" s="170"/>
    </row>
    <row r="25" ht="15" customHeight="1" spans="1:5">
      <c r="A25" s="166" t="s">
        <v>589</v>
      </c>
      <c r="B25" s="168" t="s">
        <v>135</v>
      </c>
      <c r="C25" s="168" t="s">
        <v>570</v>
      </c>
      <c r="D25" s="168" t="s">
        <v>570</v>
      </c>
      <c r="E25" s="170"/>
    </row>
    <row r="26" ht="15" customHeight="1" spans="1:5">
      <c r="A26" s="166" t="s">
        <v>590</v>
      </c>
      <c r="B26" s="168" t="s">
        <v>138</v>
      </c>
      <c r="C26" s="168" t="s">
        <v>570</v>
      </c>
      <c r="D26" s="168" t="s">
        <v>570</v>
      </c>
      <c r="E26" s="170"/>
    </row>
    <row r="27" ht="15" customHeight="1" spans="1:5">
      <c r="A27" s="169" t="s">
        <v>591</v>
      </c>
      <c r="B27" s="168" t="s">
        <v>141</v>
      </c>
      <c r="C27" s="168" t="s">
        <v>570</v>
      </c>
      <c r="D27" s="168" t="s">
        <v>570</v>
      </c>
      <c r="E27" s="170">
        <v>619993</v>
      </c>
    </row>
    <row r="28" ht="15" customHeight="1" spans="1:5">
      <c r="A28" s="166" t="s">
        <v>592</v>
      </c>
      <c r="B28" s="168" t="s">
        <v>144</v>
      </c>
      <c r="C28" s="168" t="s">
        <v>570</v>
      </c>
      <c r="D28" s="168" t="s">
        <v>570</v>
      </c>
      <c r="E28" s="170">
        <v>619993</v>
      </c>
    </row>
    <row r="29" ht="15" customHeight="1" spans="1:5">
      <c r="A29" s="166" t="s">
        <v>593</v>
      </c>
      <c r="B29" s="168" t="s">
        <v>147</v>
      </c>
      <c r="C29" s="168" t="s">
        <v>570</v>
      </c>
      <c r="D29" s="168" t="s">
        <v>570</v>
      </c>
      <c r="E29" s="170"/>
    </row>
    <row r="30" ht="41.25" customHeight="1" spans="1:5">
      <c r="A30" s="166" t="s">
        <v>594</v>
      </c>
      <c r="B30" s="166"/>
      <c r="C30" s="166"/>
      <c r="D30" s="166"/>
      <c r="E30" s="166"/>
    </row>
    <row r="31" ht="21" customHeight="1" spans="1:5">
      <c r="A31" s="166" t="s">
        <v>595</v>
      </c>
      <c r="B31" s="166"/>
      <c r="C31" s="166"/>
      <c r="D31" s="166"/>
      <c r="E31" s="166"/>
    </row>
    <row r="33" spans="2:2">
      <c r="B33" s="167" t="s">
        <v>596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1" t="s">
        <v>597</v>
      </c>
    </row>
    <row r="2" ht="14.25" spans="5:5">
      <c r="E2" s="162" t="s">
        <v>598</v>
      </c>
    </row>
    <row r="3" ht="14.25" spans="1:5">
      <c r="A3" s="162" t="s">
        <v>61</v>
      </c>
      <c r="E3" s="162" t="s">
        <v>62</v>
      </c>
    </row>
    <row r="4" ht="15" customHeight="1" spans="1:5">
      <c r="A4" s="163" t="s">
        <v>564</v>
      </c>
      <c r="B4" s="163" t="s">
        <v>66</v>
      </c>
      <c r="C4" s="163" t="s">
        <v>565</v>
      </c>
      <c r="D4" s="163" t="s">
        <v>566</v>
      </c>
      <c r="E4" s="163" t="s">
        <v>567</v>
      </c>
    </row>
    <row r="5" ht="15" customHeight="1" spans="1:5">
      <c r="A5" s="164" t="s">
        <v>568</v>
      </c>
      <c r="B5" s="163"/>
      <c r="C5" s="163" t="s">
        <v>70</v>
      </c>
      <c r="D5" s="163" t="s">
        <v>71</v>
      </c>
      <c r="E5" s="163" t="s">
        <v>79</v>
      </c>
    </row>
    <row r="6" ht="15" customHeight="1" spans="1:5">
      <c r="A6" s="164" t="s">
        <v>599</v>
      </c>
      <c r="B6" s="163" t="s">
        <v>70</v>
      </c>
      <c r="C6" s="163" t="s">
        <v>570</v>
      </c>
      <c r="D6" s="163" t="s">
        <v>570</v>
      </c>
      <c r="E6" s="163" t="s">
        <v>570</v>
      </c>
    </row>
    <row r="7" ht="15" customHeight="1" spans="1:5">
      <c r="A7" s="164" t="s">
        <v>571</v>
      </c>
      <c r="B7" s="163" t="s">
        <v>71</v>
      </c>
      <c r="C7" s="165"/>
      <c r="D7" s="165"/>
      <c r="E7" s="165">
        <v>100378.35</v>
      </c>
    </row>
    <row r="8" ht="15" customHeight="1" spans="1:5">
      <c r="A8" s="164" t="s">
        <v>572</v>
      </c>
      <c r="B8" s="163" t="s">
        <v>79</v>
      </c>
      <c r="C8" s="165"/>
      <c r="D8" s="165"/>
      <c r="E8" s="165">
        <v>0</v>
      </c>
    </row>
    <row r="9" ht="15" customHeight="1" spans="1:5">
      <c r="A9" s="164" t="s">
        <v>573</v>
      </c>
      <c r="B9" s="163" t="s">
        <v>83</v>
      </c>
      <c r="C9" s="165"/>
      <c r="D9" s="165"/>
      <c r="E9" s="165">
        <v>91922.35</v>
      </c>
    </row>
    <row r="10" ht="15" customHeight="1" spans="1:5">
      <c r="A10" s="164" t="s">
        <v>574</v>
      </c>
      <c r="B10" s="163" t="s">
        <v>87</v>
      </c>
      <c r="C10" s="165"/>
      <c r="D10" s="165"/>
      <c r="E10" s="165">
        <v>0</v>
      </c>
    </row>
    <row r="11" ht="15" customHeight="1" spans="1:5">
      <c r="A11" s="164" t="s">
        <v>575</v>
      </c>
      <c r="B11" s="163" t="s">
        <v>91</v>
      </c>
      <c r="C11" s="165"/>
      <c r="D11" s="165"/>
      <c r="E11" s="165">
        <v>91922.35</v>
      </c>
    </row>
    <row r="12" ht="15" customHeight="1" spans="1:5">
      <c r="A12" s="164" t="s">
        <v>576</v>
      </c>
      <c r="B12" s="163" t="s">
        <v>95</v>
      </c>
      <c r="C12" s="165"/>
      <c r="D12" s="165"/>
      <c r="E12" s="165">
        <v>8456</v>
      </c>
    </row>
    <row r="13" ht="15" customHeight="1" spans="1:5">
      <c r="A13" s="164" t="s">
        <v>577</v>
      </c>
      <c r="B13" s="163" t="s">
        <v>99</v>
      </c>
      <c r="C13" s="163" t="s">
        <v>570</v>
      </c>
      <c r="D13" s="163" t="s">
        <v>570</v>
      </c>
      <c r="E13" s="165"/>
    </row>
    <row r="14" ht="15" customHeight="1" spans="1:5">
      <c r="A14" s="164" t="s">
        <v>578</v>
      </c>
      <c r="B14" s="163" t="s">
        <v>102</v>
      </c>
      <c r="C14" s="163" t="s">
        <v>570</v>
      </c>
      <c r="D14" s="163" t="s">
        <v>570</v>
      </c>
      <c r="E14" s="165"/>
    </row>
    <row r="15" ht="15" customHeight="1" spans="1:5">
      <c r="A15" s="164" t="s">
        <v>579</v>
      </c>
      <c r="B15" s="163" t="s">
        <v>105</v>
      </c>
      <c r="C15" s="163" t="s">
        <v>570</v>
      </c>
      <c r="D15" s="163" t="s">
        <v>570</v>
      </c>
      <c r="E15" s="165"/>
    </row>
    <row r="16" ht="48" customHeight="1" spans="1:5">
      <c r="A16" s="166" t="s">
        <v>600</v>
      </c>
      <c r="B16" s="166"/>
      <c r="C16" s="166"/>
      <c r="D16" s="166"/>
      <c r="E16" s="166"/>
    </row>
    <row r="18" spans="2:2">
      <c r="B18" s="167" t="s">
        <v>596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pane xSplit="2" ySplit="7" topLeftCell="C8" activePane="bottomRight" state="frozen"/>
      <selection/>
      <selection pane="topRight"/>
      <selection pane="bottomLeft"/>
      <selection pane="bottomRight" activeCell="H6" sqref="H6"/>
    </sheetView>
  </sheetViews>
  <sheetFormatPr defaultColWidth="8.1" defaultRowHeight="14.25"/>
  <cols>
    <col min="1" max="1" width="5.625" style="124" customWidth="1"/>
    <col min="2" max="2" width="4.61666666666667" style="124" customWidth="1"/>
    <col min="3" max="3" width="15.75" style="124" customWidth="1"/>
    <col min="4" max="4" width="18.375" style="124" customWidth="1"/>
    <col min="5" max="5" width="15.25" style="124" customWidth="1"/>
    <col min="6" max="6" width="15" style="124" customWidth="1"/>
    <col min="7" max="7" width="16" style="124" customWidth="1"/>
    <col min="8" max="8" width="18.125" style="124" customWidth="1"/>
    <col min="9" max="9" width="14.75" style="124" customWidth="1"/>
    <col min="10" max="10" width="11.025" style="125" customWidth="1"/>
    <col min="11" max="12" width="12.375" style="124" customWidth="1"/>
    <col min="13" max="13" width="8.1" style="124"/>
    <col min="14" max="14" width="15" style="124" customWidth="1"/>
    <col min="15" max="15" width="13.75" style="124"/>
    <col min="16" max="16" width="9.1" style="124" customWidth="1"/>
    <col min="17" max="16384" width="8.1" style="124"/>
  </cols>
  <sheetData>
    <row r="1" s="5" customFormat="1" ht="36" customHeight="1" spans="1:21">
      <c r="A1" s="126" t="s">
        <v>601</v>
      </c>
      <c r="B1" s="126"/>
      <c r="C1" s="126"/>
      <c r="D1" s="126"/>
      <c r="E1" s="126"/>
      <c r="F1" s="126"/>
      <c r="G1" s="126"/>
      <c r="H1" s="126"/>
      <c r="I1" s="126"/>
      <c r="J1" s="126"/>
      <c r="K1" s="126"/>
      <c r="L1" s="145"/>
      <c r="M1" s="145"/>
      <c r="N1" s="126"/>
      <c r="O1" s="126"/>
      <c r="P1" s="126"/>
      <c r="Q1" s="126"/>
      <c r="R1" s="126"/>
      <c r="S1" s="126"/>
      <c r="T1" s="126"/>
      <c r="U1" s="126"/>
    </row>
    <row r="2" s="5" customFormat="1" ht="18" customHeight="1" spans="1:21">
      <c r="A2" s="127"/>
      <c r="B2" s="127"/>
      <c r="C2" s="127"/>
      <c r="D2" s="127"/>
      <c r="E2" s="127"/>
      <c r="F2" s="127"/>
      <c r="G2" s="127"/>
      <c r="H2" s="127"/>
      <c r="I2" s="127"/>
      <c r="J2" s="127"/>
      <c r="K2" s="127"/>
      <c r="L2" s="146"/>
      <c r="M2" s="146"/>
      <c r="U2" s="155" t="s">
        <v>602</v>
      </c>
    </row>
    <row r="3" s="5" customFormat="1" ht="18" customHeight="1" spans="1:21">
      <c r="A3" s="128" t="s">
        <v>61</v>
      </c>
      <c r="B3" s="127"/>
      <c r="C3" s="127"/>
      <c r="D3" s="127"/>
      <c r="E3" s="129"/>
      <c r="F3" s="129"/>
      <c r="G3" s="127"/>
      <c r="H3" s="127"/>
      <c r="I3" s="127"/>
      <c r="J3" s="127"/>
      <c r="K3" s="127"/>
      <c r="L3" s="146"/>
      <c r="M3" s="146"/>
      <c r="U3" s="155" t="s">
        <v>62</v>
      </c>
    </row>
    <row r="4" s="5" customFormat="1" ht="24" customHeight="1" spans="1:21">
      <c r="A4" s="130" t="s">
        <v>65</v>
      </c>
      <c r="B4" s="130" t="s">
        <v>66</v>
      </c>
      <c r="C4" s="131" t="s">
        <v>603</v>
      </c>
      <c r="D4" s="130" t="s">
        <v>604</v>
      </c>
      <c r="E4" s="130" t="s">
        <v>605</v>
      </c>
      <c r="F4" s="132" t="s">
        <v>606</v>
      </c>
      <c r="G4" s="133"/>
      <c r="H4" s="133"/>
      <c r="I4" s="133"/>
      <c r="J4" s="133"/>
      <c r="K4" s="133"/>
      <c r="L4" s="133"/>
      <c r="M4" s="133"/>
      <c r="N4" s="133"/>
      <c r="O4" s="147"/>
      <c r="P4" s="148" t="s">
        <v>607</v>
      </c>
      <c r="Q4" s="130" t="s">
        <v>608</v>
      </c>
      <c r="R4" s="131" t="s">
        <v>609</v>
      </c>
      <c r="S4" s="156"/>
      <c r="T4" s="157" t="s">
        <v>610</v>
      </c>
      <c r="U4" s="156"/>
    </row>
    <row r="5" s="5" customFormat="1" ht="24" customHeight="1" spans="1:21">
      <c r="A5" s="130"/>
      <c r="B5" s="130"/>
      <c r="C5" s="134"/>
      <c r="D5" s="130"/>
      <c r="E5" s="130"/>
      <c r="F5" s="135" t="s">
        <v>183</v>
      </c>
      <c r="G5" s="135"/>
      <c r="H5" s="132" t="s">
        <v>611</v>
      </c>
      <c r="I5" s="147"/>
      <c r="J5" s="132" t="s">
        <v>612</v>
      </c>
      <c r="K5" s="147"/>
      <c r="L5" s="149" t="s">
        <v>613</v>
      </c>
      <c r="M5" s="150"/>
      <c r="N5" s="151" t="s">
        <v>614</v>
      </c>
      <c r="O5" s="152"/>
      <c r="P5" s="148"/>
      <c r="Q5" s="130"/>
      <c r="R5" s="136"/>
      <c r="S5" s="158"/>
      <c r="T5" s="159"/>
      <c r="U5" s="158"/>
    </row>
    <row r="6" s="5" customFormat="1" ht="24" customHeight="1" spans="1:21">
      <c r="A6" s="130"/>
      <c r="B6" s="130"/>
      <c r="C6" s="136"/>
      <c r="D6" s="130"/>
      <c r="E6" s="130"/>
      <c r="F6" s="135" t="s">
        <v>615</v>
      </c>
      <c r="G6" s="137" t="s">
        <v>616</v>
      </c>
      <c r="H6" s="135" t="s">
        <v>615</v>
      </c>
      <c r="I6" s="137" t="s">
        <v>616</v>
      </c>
      <c r="J6" s="135" t="s">
        <v>615</v>
      </c>
      <c r="K6" s="137" t="s">
        <v>616</v>
      </c>
      <c r="L6" s="135" t="s">
        <v>615</v>
      </c>
      <c r="M6" s="137" t="s">
        <v>616</v>
      </c>
      <c r="N6" s="135" t="s">
        <v>615</v>
      </c>
      <c r="O6" s="137" t="s">
        <v>616</v>
      </c>
      <c r="P6" s="148"/>
      <c r="Q6" s="130"/>
      <c r="R6" s="135" t="s">
        <v>615</v>
      </c>
      <c r="S6" s="160" t="s">
        <v>616</v>
      </c>
      <c r="T6" s="135" t="s">
        <v>615</v>
      </c>
      <c r="U6" s="137" t="s">
        <v>616</v>
      </c>
    </row>
    <row r="7" s="5" customFormat="1" ht="24" customHeight="1" spans="1:21">
      <c r="A7" s="130" t="s">
        <v>69</v>
      </c>
      <c r="B7" s="130"/>
      <c r="C7" s="130" t="s">
        <v>617</v>
      </c>
      <c r="D7" s="137" t="s">
        <v>618</v>
      </c>
      <c r="E7" s="138">
        <v>3</v>
      </c>
      <c r="F7" s="138" t="s">
        <v>619</v>
      </c>
      <c r="G7" s="139" t="s">
        <v>620</v>
      </c>
      <c r="H7" s="138">
        <v>6</v>
      </c>
      <c r="I7" s="138">
        <v>7</v>
      </c>
      <c r="J7" s="138">
        <v>8</v>
      </c>
      <c r="K7" s="138">
        <v>9</v>
      </c>
      <c r="L7" s="138">
        <v>10</v>
      </c>
      <c r="M7" s="138">
        <v>11</v>
      </c>
      <c r="N7" s="138">
        <v>12</v>
      </c>
      <c r="O7" s="138">
        <v>13</v>
      </c>
      <c r="P7" s="138">
        <v>14</v>
      </c>
      <c r="Q7" s="138">
        <v>15</v>
      </c>
      <c r="R7" s="138">
        <v>16</v>
      </c>
      <c r="S7" s="138">
        <v>17</v>
      </c>
      <c r="T7" s="138">
        <v>18</v>
      </c>
      <c r="U7" s="138">
        <v>19</v>
      </c>
    </row>
    <row r="8" s="5" customFormat="1" ht="24" customHeight="1" spans="1:21">
      <c r="A8" s="140" t="s">
        <v>188</v>
      </c>
      <c r="B8" s="130">
        <v>1</v>
      </c>
      <c r="C8" s="141">
        <f>SUM(E8,G8,P8,Q8,S8,U8)</f>
        <v>18766976.36</v>
      </c>
      <c r="D8" s="141">
        <f>SUM(E8,F8,P8,Q8,R8,T8)</f>
        <v>18766976.36</v>
      </c>
      <c r="E8" s="142">
        <v>15980532.31</v>
      </c>
      <c r="F8" s="141">
        <f>SUM(H8,J8,L8,N8)</f>
        <v>2786444.05</v>
      </c>
      <c r="G8" s="141">
        <f>SUM(I8,K8,M8,O8)</f>
        <v>2786444.05</v>
      </c>
      <c r="H8" s="142">
        <v>704298.43</v>
      </c>
      <c r="I8" s="142">
        <v>704298.43</v>
      </c>
      <c r="J8" s="142">
        <v>0</v>
      </c>
      <c r="K8" s="142">
        <v>0</v>
      </c>
      <c r="L8" s="153"/>
      <c r="M8" s="153"/>
      <c r="N8" s="142">
        <v>2082145.62</v>
      </c>
      <c r="O8" s="142">
        <v>2082145.62</v>
      </c>
      <c r="P8" s="154"/>
      <c r="Q8" s="154"/>
      <c r="R8" s="154"/>
      <c r="S8" s="154"/>
      <c r="T8" s="154"/>
      <c r="U8" s="154"/>
    </row>
    <row r="9" s="5" customFormat="1" ht="41" customHeight="1" spans="1:21">
      <c r="A9" s="143" t="s">
        <v>621</v>
      </c>
      <c r="B9" s="143"/>
      <c r="C9" s="143"/>
      <c r="D9" s="143"/>
      <c r="E9" s="143"/>
      <c r="F9" s="143"/>
      <c r="G9" s="143"/>
      <c r="H9" s="143"/>
      <c r="I9" s="143"/>
      <c r="J9" s="143"/>
      <c r="K9" s="143"/>
      <c r="L9" s="143"/>
      <c r="M9" s="143"/>
      <c r="N9" s="143"/>
      <c r="O9" s="143"/>
      <c r="P9" s="143"/>
      <c r="Q9" s="143"/>
      <c r="R9" s="143"/>
      <c r="S9" s="143"/>
      <c r="T9" s="143"/>
      <c r="U9" s="143"/>
    </row>
    <row r="10" s="124" customFormat="1" ht="26.25" customHeight="1" spans="1:10">
      <c r="A10" s="144"/>
      <c r="B10" s="144"/>
      <c r="C10" s="144"/>
      <c r="D10" s="144"/>
      <c r="E10" s="144"/>
      <c r="F10" s="144"/>
      <c r="G10" s="144"/>
      <c r="H10" s="144"/>
      <c r="I10" s="144"/>
      <c r="J10" s="144"/>
    </row>
    <row r="11" s="124" customFormat="1" ht="26.25" customHeight="1" spans="10:10">
      <c r="J11" s="125"/>
    </row>
    <row r="12" s="124" customFormat="1" ht="26.25" customHeight="1" spans="10:10">
      <c r="J12" s="125"/>
    </row>
    <row r="13" s="124" customFormat="1" ht="26.25" customHeight="1" spans="10:10">
      <c r="J13" s="125"/>
    </row>
    <row r="14" s="124" customFormat="1" ht="26.25" customHeight="1" spans="10:10">
      <c r="J14" s="125"/>
    </row>
    <row r="15" s="124" customFormat="1" ht="26.25" customHeight="1" spans="10:10">
      <c r="J15" s="125"/>
    </row>
    <row r="16" s="124" customFormat="1" ht="26.25" customHeight="1" spans="10:10">
      <c r="J16" s="125"/>
    </row>
    <row r="17" s="124" customFormat="1" ht="26.25" customHeight="1" spans="10:10">
      <c r="J17" s="125"/>
    </row>
    <row r="18" s="124" customFormat="1" ht="26.25" customHeight="1" spans="10:10">
      <c r="J18" s="125"/>
    </row>
    <row r="19" s="124" customFormat="1" ht="26.25" customHeight="1" spans="10:10">
      <c r="J19" s="125"/>
    </row>
    <row r="20" s="124" customFormat="1" ht="26.25" customHeight="1" spans="10:10">
      <c r="J20" s="125"/>
    </row>
    <row r="21" s="124" customFormat="1" ht="26.25" customHeight="1" spans="10:10">
      <c r="J21" s="125"/>
    </row>
    <row r="22" s="124" customFormat="1" ht="26.25" customHeight="1" spans="10:10">
      <c r="J22" s="125"/>
    </row>
    <row r="23" s="124" customFormat="1" ht="26.25" customHeight="1" spans="10:10">
      <c r="J23" s="125"/>
    </row>
    <row r="24" s="124" customFormat="1" ht="26.25" customHeight="1" spans="10:10">
      <c r="J24" s="125"/>
    </row>
    <row r="25" s="124" customFormat="1" ht="26.25" customHeight="1" spans="10:10">
      <c r="J25" s="125"/>
    </row>
    <row r="26" s="124" customFormat="1" ht="26.25" customHeight="1" spans="10:10">
      <c r="J26" s="125"/>
    </row>
    <row r="27" s="124" customFormat="1" ht="26.25" customHeight="1" spans="10:10">
      <c r="J27" s="125"/>
    </row>
    <row r="28" s="124" customFormat="1" ht="26.25" customHeight="1" spans="10:10">
      <c r="J28" s="125"/>
    </row>
    <row r="29" s="124" customFormat="1" ht="26.25" customHeight="1" spans="10:10">
      <c r="J29" s="125"/>
    </row>
    <row r="30" s="124" customFormat="1" ht="26.25" customHeight="1" spans="10:10">
      <c r="J30" s="125"/>
    </row>
    <row r="31" s="124" customFormat="1" ht="26.25" customHeight="1" spans="10:10">
      <c r="J31" s="125"/>
    </row>
    <row r="32" s="124" customFormat="1" ht="26.25" customHeight="1" spans="10:10">
      <c r="J32" s="125"/>
    </row>
    <row r="33" s="124" customFormat="1" ht="26.25" customHeight="1" spans="10:10">
      <c r="J33" s="125"/>
    </row>
    <row r="34" s="124" customFormat="1" ht="26.25" customHeight="1" spans="10:10">
      <c r="J34" s="125"/>
    </row>
    <row r="35" s="124" customFormat="1" ht="26.25" customHeight="1" spans="10:10">
      <c r="J35" s="125"/>
    </row>
    <row r="36" s="124" customFormat="1" ht="26.25" customHeight="1" spans="10:10">
      <c r="J36" s="125"/>
    </row>
    <row r="37" s="124" customFormat="1" ht="26.25" customHeight="1" spans="10:10">
      <c r="J37" s="125"/>
    </row>
    <row r="38" s="124" customFormat="1" ht="26.25" customHeight="1" spans="10:10">
      <c r="J38" s="125"/>
    </row>
    <row r="39" s="124" customFormat="1" ht="26.25" customHeight="1" spans="10:10">
      <c r="J39" s="125"/>
    </row>
    <row r="40" s="124" customFormat="1" ht="26.25" customHeight="1" spans="10:10">
      <c r="J40" s="125"/>
    </row>
    <row r="41" s="124" customFormat="1" ht="26.25" customHeight="1" spans="10:10">
      <c r="J41" s="125"/>
    </row>
    <row r="42" s="124" customFormat="1" ht="26.25" customHeight="1" spans="10:10">
      <c r="J42" s="125"/>
    </row>
    <row r="43" s="124" customFormat="1" ht="26.25" customHeight="1" spans="10:10">
      <c r="J43" s="125"/>
    </row>
    <row r="44" s="124" customFormat="1" ht="26.25" customHeight="1" spans="10:10">
      <c r="J44" s="125"/>
    </row>
    <row r="45" s="124" customFormat="1" ht="26.25" customHeight="1" spans="10:10">
      <c r="J45" s="125"/>
    </row>
    <row r="46" s="124" customFormat="1" ht="26.25" customHeight="1" spans="10:10">
      <c r="J46" s="125"/>
    </row>
    <row r="47" s="124" customFormat="1" ht="26.25" customHeight="1" spans="10:10">
      <c r="J47" s="125"/>
    </row>
    <row r="48" s="124" customFormat="1" ht="26.25" customHeight="1" spans="10:10">
      <c r="J48" s="125"/>
    </row>
    <row r="49" s="124" customFormat="1" ht="26.25" customHeight="1" spans="10:10">
      <c r="J49" s="125"/>
    </row>
    <row r="50" s="124" customFormat="1" ht="26.25" customHeight="1" spans="10:10">
      <c r="J50" s="125"/>
    </row>
    <row r="51" s="124" customFormat="1" ht="26.25" customHeight="1" spans="10:10">
      <c r="J51" s="125"/>
    </row>
    <row r="52" s="124" customFormat="1" ht="26.25" customHeight="1" spans="10:10">
      <c r="J52" s="125"/>
    </row>
    <row r="53" s="124" customFormat="1" ht="26.25" customHeight="1" spans="10:10">
      <c r="J53" s="125"/>
    </row>
    <row r="54" s="124" customFormat="1" ht="26.25" customHeight="1" spans="10:10">
      <c r="J54" s="125"/>
    </row>
    <row r="55" s="124" customFormat="1" ht="26.25" customHeight="1" spans="10:10">
      <c r="J55" s="125"/>
    </row>
    <row r="56" s="124" customFormat="1" ht="26.25" customHeight="1" spans="10:10">
      <c r="J56" s="125"/>
    </row>
    <row r="57" s="124" customFormat="1" ht="26.25" customHeight="1" spans="10:10">
      <c r="J57" s="125"/>
    </row>
    <row r="58" s="124" customFormat="1" ht="26.25" customHeight="1" spans="10:10">
      <c r="J58" s="125"/>
    </row>
    <row r="59" s="124" customFormat="1" ht="26.25" customHeight="1" spans="10:10">
      <c r="J59" s="125"/>
    </row>
    <row r="60" s="124" customFormat="1" ht="26.25" customHeight="1" spans="10:10">
      <c r="J60" s="125"/>
    </row>
    <row r="61" s="124" customFormat="1" ht="26.25" customHeight="1" spans="10:10">
      <c r="J61" s="125"/>
    </row>
    <row r="62" s="124" customFormat="1" ht="26.25" customHeight="1" spans="10:10">
      <c r="J62" s="125"/>
    </row>
    <row r="63" s="124" customFormat="1" ht="26.25" customHeight="1" spans="10:10">
      <c r="J63" s="125"/>
    </row>
    <row r="64" s="124" customFormat="1" ht="26.25" customHeight="1" spans="10:10">
      <c r="J64" s="125"/>
    </row>
    <row r="65" s="124" customFormat="1" ht="26.25" customHeight="1" spans="10:10">
      <c r="J65" s="125"/>
    </row>
    <row r="66" s="124" customFormat="1" ht="26.25" customHeight="1" spans="10:10">
      <c r="J66" s="125"/>
    </row>
    <row r="67" s="124" customFormat="1" ht="26.25" customHeight="1" spans="10:10">
      <c r="J67" s="125"/>
    </row>
    <row r="68" s="124" customFormat="1" ht="26.25" customHeight="1" spans="10:10">
      <c r="J68" s="125"/>
    </row>
    <row r="69" s="124" customFormat="1" ht="26.25" customHeight="1" spans="10:10">
      <c r="J69" s="125"/>
    </row>
    <row r="70" s="124" customFormat="1" ht="26.25" customHeight="1" spans="10:10">
      <c r="J70" s="125"/>
    </row>
    <row r="71" s="124" customFormat="1" ht="26.25" customHeight="1" spans="10:10">
      <c r="J71" s="125"/>
    </row>
    <row r="72" s="124" customFormat="1" ht="26.25" customHeight="1" spans="10:10">
      <c r="J72" s="125"/>
    </row>
    <row r="73" s="124" customFormat="1" ht="26.25" customHeight="1" spans="10:10">
      <c r="J73" s="125"/>
    </row>
    <row r="74" s="124" customFormat="1" ht="26.25" customHeight="1" spans="10:10">
      <c r="J74" s="125"/>
    </row>
    <row r="75" s="124" customFormat="1" ht="26.25" customHeight="1" spans="10:10">
      <c r="J75" s="125"/>
    </row>
    <row r="76" s="124" customFormat="1" ht="26.25" customHeight="1" spans="10:10">
      <c r="J76" s="125"/>
    </row>
    <row r="77" s="124" customFormat="1" ht="26.25" customHeight="1" spans="10:10">
      <c r="J77" s="125"/>
    </row>
    <row r="78" s="124" customFormat="1" ht="26.25" customHeight="1" spans="10:10">
      <c r="J78" s="125"/>
    </row>
    <row r="79" s="124" customFormat="1" ht="26.25" customHeight="1" spans="10:10">
      <c r="J79" s="125"/>
    </row>
    <row r="80" s="124" customFormat="1" ht="26.25" customHeight="1" spans="10:10">
      <c r="J80" s="125"/>
    </row>
    <row r="81" s="124" customFormat="1" ht="26.25" customHeight="1" spans="10:10">
      <c r="J81" s="125"/>
    </row>
    <row r="82" s="124" customFormat="1" ht="26.25" customHeight="1" spans="10:10">
      <c r="J82" s="125"/>
    </row>
    <row r="83" s="124" customFormat="1" ht="26.25" customHeight="1" spans="10:10">
      <c r="J83" s="125"/>
    </row>
    <row r="84" s="124" customFormat="1" ht="26.25" customHeight="1" spans="10:10">
      <c r="J84" s="125"/>
    </row>
    <row r="85" s="124" customFormat="1" ht="26.25" customHeight="1" spans="10:10">
      <c r="J85" s="125"/>
    </row>
    <row r="86" s="124" customFormat="1" ht="26.25" customHeight="1" spans="10:10">
      <c r="J86" s="125"/>
    </row>
    <row r="87" s="124" customFormat="1" ht="26.25" customHeight="1" spans="10:10">
      <c r="J87" s="125"/>
    </row>
    <row r="88" s="124" customFormat="1" ht="26.25" customHeight="1" spans="10:10">
      <c r="J88" s="125"/>
    </row>
    <row r="89" s="124" customFormat="1" ht="26.25" customHeight="1" spans="10:10">
      <c r="J89" s="125"/>
    </row>
    <row r="90" s="124" customFormat="1" ht="26.25" customHeight="1" spans="10:10">
      <c r="J90" s="125"/>
    </row>
    <row r="91" s="124" customFormat="1" ht="26.25" customHeight="1" spans="10:10">
      <c r="J91" s="125"/>
    </row>
    <row r="92" s="124" customFormat="1" ht="26.25" customHeight="1" spans="10:10">
      <c r="J92" s="125"/>
    </row>
    <row r="93" s="124" customFormat="1" ht="26.25" customHeight="1" spans="10:10">
      <c r="J93" s="125"/>
    </row>
    <row r="94" s="124" customFormat="1" ht="26.25" customHeight="1" spans="10:10">
      <c r="J94" s="125"/>
    </row>
    <row r="95" s="124" customFormat="1" ht="26.25" customHeight="1" spans="10:10">
      <c r="J95" s="125"/>
    </row>
    <row r="96" s="124" customFormat="1" ht="26.25" customHeight="1" spans="10:10">
      <c r="J96" s="125"/>
    </row>
    <row r="97" s="124" customFormat="1" ht="26.25" customHeight="1" spans="10:10">
      <c r="J97" s="125"/>
    </row>
    <row r="98" s="124" customFormat="1" ht="26.25" customHeight="1" spans="10:10">
      <c r="J98" s="125"/>
    </row>
    <row r="99" s="124" customFormat="1" ht="26.25" customHeight="1" spans="10:10">
      <c r="J99" s="125"/>
    </row>
    <row r="100" s="124" customFormat="1" ht="26.25" customHeight="1" spans="10:10">
      <c r="J100" s="125"/>
    </row>
    <row r="101" s="124" customFormat="1" ht="26.25" customHeight="1" spans="10:10">
      <c r="J101" s="125"/>
    </row>
    <row r="102" s="124" customFormat="1" ht="26.25" customHeight="1" spans="10:10">
      <c r="J102" s="125"/>
    </row>
    <row r="103" s="124" customFormat="1" ht="26.25" customHeight="1" spans="10:10">
      <c r="J103" s="125"/>
    </row>
    <row r="104" s="124" customFormat="1" ht="26.25" customHeight="1" spans="10:10">
      <c r="J104" s="125"/>
    </row>
    <row r="105" s="124" customFormat="1" ht="26.25" customHeight="1" spans="10:10">
      <c r="J105" s="125"/>
    </row>
    <row r="106" s="124" customFormat="1" ht="26.25" customHeight="1" spans="10:10">
      <c r="J106" s="125"/>
    </row>
    <row r="107" s="124" customFormat="1" ht="26.25" customHeight="1" spans="10:10">
      <c r="J107" s="125"/>
    </row>
    <row r="108" s="124" customFormat="1" ht="26.25" customHeight="1" spans="10:10">
      <c r="J108" s="125"/>
    </row>
    <row r="109" s="124" customFormat="1" ht="26.25" customHeight="1" spans="10:10">
      <c r="J109" s="125"/>
    </row>
    <row r="110" s="124" customFormat="1" ht="26.25" customHeight="1" spans="10:10">
      <c r="J110" s="125"/>
    </row>
    <row r="111" s="124" customFormat="1" ht="26.25" customHeight="1" spans="10:10">
      <c r="J111" s="125"/>
    </row>
    <row r="112" s="124" customFormat="1" ht="26.25" customHeight="1" spans="10:10">
      <c r="J112" s="125"/>
    </row>
    <row r="113" s="124" customFormat="1" ht="26.25" customHeight="1" spans="10:10">
      <c r="J113" s="125"/>
    </row>
    <row r="114" s="124" customFormat="1" ht="26.25" customHeight="1" spans="10:10">
      <c r="J114" s="125"/>
    </row>
    <row r="115" s="124" customFormat="1" ht="26.25" customHeight="1" spans="10:10">
      <c r="J115" s="125"/>
    </row>
    <row r="116" s="124" customFormat="1" ht="26.25" customHeight="1" spans="10:10">
      <c r="J116" s="125"/>
    </row>
    <row r="117" s="124" customFormat="1" ht="26.25" customHeight="1" spans="10:10">
      <c r="J117" s="125"/>
    </row>
    <row r="118" s="124" customFormat="1" ht="26.25" customHeight="1" spans="10:10">
      <c r="J118" s="125"/>
    </row>
    <row r="119" s="124" customFormat="1" ht="26.25" customHeight="1" spans="10:10">
      <c r="J119" s="125"/>
    </row>
    <row r="120" s="124" customFormat="1" ht="26.25" customHeight="1" spans="10:10">
      <c r="J120" s="125"/>
    </row>
    <row r="121" s="124" customFormat="1" ht="26.25" customHeight="1" spans="10:10">
      <c r="J121" s="125"/>
    </row>
    <row r="122" s="124" customFormat="1" ht="26.25" customHeight="1" spans="10:10">
      <c r="J122" s="125"/>
    </row>
    <row r="123" s="124" customFormat="1" ht="26.25" customHeight="1" spans="10:10">
      <c r="J123" s="125"/>
    </row>
    <row r="124" s="124" customFormat="1" ht="26.25" customHeight="1" spans="10:10">
      <c r="J124" s="125"/>
    </row>
    <row r="125" s="124" customFormat="1" ht="26.25" customHeight="1" spans="10:10">
      <c r="J125" s="125"/>
    </row>
    <row r="126" s="124" customFormat="1" ht="26.25" customHeight="1" spans="10:10">
      <c r="J126" s="125"/>
    </row>
    <row r="127" s="124" customFormat="1" ht="26.25" customHeight="1" spans="10:10">
      <c r="J127" s="125"/>
    </row>
    <row r="128" s="124" customFormat="1" ht="26.25" customHeight="1" spans="10:10">
      <c r="J128" s="125"/>
    </row>
    <row r="129" s="124" customFormat="1" ht="26.25" customHeight="1" spans="10:10">
      <c r="J129" s="125"/>
    </row>
    <row r="130" s="124" customFormat="1" ht="26.25" customHeight="1" spans="10:10">
      <c r="J130" s="125"/>
    </row>
    <row r="131" s="124" customFormat="1" ht="26.25" customHeight="1" spans="10:10">
      <c r="J131" s="125"/>
    </row>
    <row r="132" s="124" customFormat="1" ht="26.25" customHeight="1" spans="10:10">
      <c r="J132" s="125"/>
    </row>
    <row r="133" s="124" customFormat="1" ht="26.25" customHeight="1" spans="10:10">
      <c r="J133" s="125"/>
    </row>
    <row r="134" s="124" customFormat="1" ht="26.25" customHeight="1" spans="10:10">
      <c r="J134" s="125"/>
    </row>
    <row r="135" s="124" customFormat="1" ht="26.25" customHeight="1" spans="10:10">
      <c r="J135" s="125"/>
    </row>
    <row r="136" s="124" customFormat="1" ht="26.25" customHeight="1" spans="10:10">
      <c r="J136" s="125"/>
    </row>
    <row r="137" s="124" customFormat="1" ht="26.25" customHeight="1" spans="10:10">
      <c r="J137" s="125"/>
    </row>
    <row r="138" s="124" customFormat="1" ht="26.25" customHeight="1" spans="10:10">
      <c r="J138" s="125"/>
    </row>
    <row r="139" s="124" customFormat="1" ht="26.25" customHeight="1" spans="10:10">
      <c r="J139" s="125"/>
    </row>
    <row r="140" s="124" customFormat="1" ht="26.25" customHeight="1" spans="10:10">
      <c r="J140" s="125"/>
    </row>
    <row r="141" s="124" customFormat="1" ht="26.25" customHeight="1" spans="10:10">
      <c r="J141" s="125"/>
    </row>
    <row r="142" s="124" customFormat="1" ht="26.25" customHeight="1" spans="10:10">
      <c r="J142" s="125"/>
    </row>
    <row r="143" s="124" customFormat="1" ht="26.25" customHeight="1" spans="10:10">
      <c r="J143" s="125"/>
    </row>
    <row r="144" s="124" customFormat="1" ht="26.25" customHeight="1" spans="10:10">
      <c r="J144" s="125"/>
    </row>
    <row r="145" s="124" customFormat="1" ht="26.25" customHeight="1" spans="10:10">
      <c r="J145" s="125"/>
    </row>
    <row r="146" s="124" customFormat="1" ht="26.25" customHeight="1" spans="10:10">
      <c r="J146" s="125"/>
    </row>
    <row r="147" s="124" customFormat="1" ht="26.25" customHeight="1" spans="10:10">
      <c r="J147" s="125"/>
    </row>
    <row r="148" s="124" customFormat="1" ht="26.25" customHeight="1" spans="10:10">
      <c r="J148" s="125"/>
    </row>
    <row r="149" s="124" customFormat="1" ht="26.25" customHeight="1" spans="10:10">
      <c r="J149" s="125"/>
    </row>
    <row r="150" s="124" customFormat="1" ht="26.25" customHeight="1" spans="10:10">
      <c r="J150" s="125"/>
    </row>
    <row r="151" s="124" customFormat="1" ht="26.25" customHeight="1" spans="10:10">
      <c r="J151" s="125"/>
    </row>
    <row r="152" s="124" customFormat="1" ht="19.9" customHeight="1" spans="10:10">
      <c r="J152" s="125"/>
    </row>
    <row r="153" s="124" customFormat="1" ht="19.9" customHeight="1" spans="10:10">
      <c r="J153" s="125"/>
    </row>
    <row r="154" s="124" customFormat="1" ht="19.9" customHeight="1" spans="10:10">
      <c r="J154" s="125"/>
    </row>
    <row r="155" s="124" customFormat="1" ht="19.9" customHeight="1" spans="10:10">
      <c r="J155" s="125"/>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view="pageBreakPreview" zoomScaleNormal="100" workbookViewId="0">
      <pane xSplit="1" ySplit="3" topLeftCell="B4" activePane="bottomRight" state="frozen"/>
      <selection/>
      <selection pane="topRight"/>
      <selection pane="bottomLeft"/>
      <selection pane="bottomRight" activeCell="D4" sqref="D4"/>
    </sheetView>
  </sheetViews>
  <sheetFormatPr defaultColWidth="9" defaultRowHeight="13.5"/>
  <cols>
    <col min="1" max="3" width="20.6333333333333" style="66" customWidth="1"/>
    <col min="4" max="4" width="95.625" style="66" customWidth="1"/>
    <col min="5" max="16384" width="9" style="66"/>
  </cols>
  <sheetData>
    <row r="1" spans="1:1">
      <c r="A1" s="66" t="s">
        <v>622</v>
      </c>
    </row>
    <row r="2" s="66" customFormat="1" ht="29.5" customHeight="1" spans="1:4">
      <c r="A2" s="67" t="s">
        <v>623</v>
      </c>
      <c r="B2" s="106"/>
      <c r="C2" s="106"/>
      <c r="D2" s="106"/>
    </row>
    <row r="3" s="105" customFormat="1" ht="12" spans="1:7">
      <c r="A3" s="107" t="s">
        <v>61</v>
      </c>
      <c r="B3" s="107"/>
      <c r="C3" s="108"/>
      <c r="D3" s="109"/>
      <c r="E3" s="108"/>
      <c r="F3" s="108"/>
      <c r="G3" s="110"/>
    </row>
    <row r="4" s="66" customFormat="1" ht="394" customHeight="1" spans="1:4">
      <c r="A4" s="111" t="s">
        <v>624</v>
      </c>
      <c r="B4" s="112" t="s">
        <v>625</v>
      </c>
      <c r="C4" s="113"/>
      <c r="D4" s="114" t="s">
        <v>626</v>
      </c>
    </row>
    <row r="5" s="66" customFormat="1" ht="124" customHeight="1" spans="1:4">
      <c r="A5" s="115"/>
      <c r="B5" s="112" t="s">
        <v>627</v>
      </c>
      <c r="C5" s="113"/>
      <c r="D5" s="114" t="s">
        <v>628</v>
      </c>
    </row>
    <row r="6" s="66" customFormat="1" ht="109" customHeight="1" spans="1:4">
      <c r="A6" s="115"/>
      <c r="B6" s="112" t="s">
        <v>629</v>
      </c>
      <c r="C6" s="113"/>
      <c r="D6" s="114" t="s">
        <v>630</v>
      </c>
    </row>
    <row r="7" s="66" customFormat="1" ht="72" customHeight="1" spans="1:4">
      <c r="A7" s="115"/>
      <c r="B7" s="112" t="s">
        <v>631</v>
      </c>
      <c r="C7" s="113"/>
      <c r="D7" s="114" t="s">
        <v>632</v>
      </c>
    </row>
    <row r="8" s="66" customFormat="1" ht="91" customHeight="1" spans="1:4">
      <c r="A8" s="116"/>
      <c r="B8" s="112" t="s">
        <v>633</v>
      </c>
      <c r="C8" s="113"/>
      <c r="D8" s="114" t="s">
        <v>634</v>
      </c>
    </row>
    <row r="9" s="66" customFormat="1" ht="96" customHeight="1" spans="1:4">
      <c r="A9" s="111" t="s">
        <v>635</v>
      </c>
      <c r="B9" s="112" t="s">
        <v>636</v>
      </c>
      <c r="C9" s="113"/>
      <c r="D9" s="114" t="s">
        <v>637</v>
      </c>
    </row>
    <row r="10" s="66" customFormat="1" ht="57" customHeight="1" spans="1:4">
      <c r="A10" s="115"/>
      <c r="B10" s="111" t="s">
        <v>638</v>
      </c>
      <c r="C10" s="117" t="s">
        <v>639</v>
      </c>
      <c r="D10" s="114" t="s">
        <v>640</v>
      </c>
    </row>
    <row r="11" s="66" customFormat="1" ht="57" customHeight="1" spans="1:4">
      <c r="A11" s="116"/>
      <c r="B11" s="116"/>
      <c r="C11" s="117" t="s">
        <v>641</v>
      </c>
      <c r="D11" s="114" t="s">
        <v>642</v>
      </c>
    </row>
    <row r="12" s="66" customFormat="1" ht="131" customHeight="1" spans="1:4">
      <c r="A12" s="112" t="s">
        <v>643</v>
      </c>
      <c r="B12" s="118"/>
      <c r="C12" s="113"/>
      <c r="D12" s="114" t="s">
        <v>644</v>
      </c>
    </row>
    <row r="13" s="66" customFormat="1" ht="87" customHeight="1" spans="1:4">
      <c r="A13" s="112" t="s">
        <v>645</v>
      </c>
      <c r="B13" s="118"/>
      <c r="C13" s="113"/>
      <c r="D13" s="114" t="s">
        <v>646</v>
      </c>
    </row>
    <row r="14" s="66" customFormat="1" ht="60" customHeight="1" spans="1:4">
      <c r="A14" s="112" t="s">
        <v>647</v>
      </c>
      <c r="B14" s="118"/>
      <c r="C14" s="113"/>
      <c r="D14" s="114" t="s">
        <v>648</v>
      </c>
    </row>
    <row r="15" s="66" customFormat="1" ht="72" customHeight="1" spans="1:4">
      <c r="A15" s="119" t="s">
        <v>649</v>
      </c>
      <c r="B15" s="120"/>
      <c r="C15" s="121"/>
      <c r="D15" s="114" t="s">
        <v>650</v>
      </c>
    </row>
    <row r="16" s="66" customFormat="1" ht="60" customHeight="1" spans="1:4">
      <c r="A16" s="119" t="s">
        <v>651</v>
      </c>
      <c r="B16" s="120"/>
      <c r="C16" s="121"/>
      <c r="D16" s="114" t="s">
        <v>558</v>
      </c>
    </row>
    <row r="18" ht="28" customHeight="1" spans="1:4">
      <c r="A18" s="122" t="s">
        <v>652</v>
      </c>
      <c r="B18" s="122"/>
      <c r="C18" s="122"/>
      <c r="D18" s="122"/>
    </row>
    <row r="19" spans="5:10">
      <c r="E19" s="123"/>
      <c r="F19" s="123"/>
      <c r="G19" s="123"/>
      <c r="H19" s="123"/>
      <c r="I19" s="123"/>
      <c r="J19"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7"/>
  <sheetViews>
    <sheetView showGridLines="0" view="pageBreakPreview" zoomScaleNormal="100" workbookViewId="0">
      <pane xSplit="2" ySplit="4" topLeftCell="C5" activePane="bottomRight" state="frozen"/>
      <selection/>
      <selection pane="topRight"/>
      <selection pane="bottomLeft"/>
      <selection pane="bottomRight" activeCell="F8" sqref="F8:G8"/>
    </sheetView>
  </sheetViews>
  <sheetFormatPr defaultColWidth="9" defaultRowHeight="13.5"/>
  <cols>
    <col min="1" max="1" width="15.2" style="66" customWidth="1"/>
    <col min="2" max="2" width="7.3" style="66" customWidth="1"/>
    <col min="3" max="3" width="8.8" style="66" customWidth="1"/>
    <col min="4" max="4" width="5" style="66" customWidth="1"/>
    <col min="5" max="5" width="11.1" style="66" customWidth="1"/>
    <col min="6" max="6" width="6.7" style="66" customWidth="1"/>
    <col min="7" max="7" width="5.1" style="66" customWidth="1"/>
    <col min="8" max="8" width="5.9" style="66" customWidth="1"/>
    <col min="9" max="9" width="9.6" style="66" customWidth="1"/>
    <col min="10" max="10" width="7.875" style="66" customWidth="1"/>
    <col min="11" max="11" width="10.1" style="66" customWidth="1"/>
    <col min="12" max="12" width="17.625" style="66" customWidth="1"/>
    <col min="13" max="13" width="6" style="66" customWidth="1"/>
    <col min="14" max="14" width="9.8" style="66" customWidth="1"/>
    <col min="15" max="15" width="23.8" style="66" customWidth="1"/>
    <col min="16" max="16" width="19.8" style="66" customWidth="1"/>
    <col min="17" max="16384" width="9" style="66"/>
  </cols>
  <sheetData>
    <row r="1" s="66" customFormat="1" ht="14.4" customHeight="1" spans="1:1">
      <c r="A1" s="66" t="s">
        <v>653</v>
      </c>
    </row>
    <row r="2" s="66" customFormat="1" ht="33.75" customHeight="1" spans="1:16">
      <c r="A2" s="67" t="s">
        <v>654</v>
      </c>
      <c r="B2" s="67"/>
      <c r="C2" s="67"/>
      <c r="D2" s="67"/>
      <c r="E2" s="67"/>
      <c r="F2" s="67"/>
      <c r="G2" s="67"/>
      <c r="H2" s="67"/>
      <c r="I2" s="67"/>
      <c r="J2" s="67"/>
      <c r="K2" s="67"/>
      <c r="L2" s="67"/>
      <c r="M2" s="67"/>
      <c r="N2" s="67"/>
      <c r="O2" s="67"/>
      <c r="P2" s="67"/>
    </row>
    <row r="3" s="66" customFormat="1" ht="25.95" customHeight="1" spans="1:17">
      <c r="A3" s="68" t="s">
        <v>655</v>
      </c>
      <c r="B3" s="68"/>
      <c r="C3" s="68"/>
      <c r="D3" s="68"/>
      <c r="E3" s="68"/>
      <c r="F3" s="68"/>
      <c r="G3" s="68"/>
      <c r="H3" s="68"/>
      <c r="I3" s="68"/>
      <c r="J3" s="68"/>
      <c r="K3" s="68"/>
      <c r="L3" s="68"/>
      <c r="M3" s="68"/>
      <c r="N3" s="68"/>
      <c r="O3" s="68"/>
      <c r="P3" s="68"/>
      <c r="Q3" s="104"/>
    </row>
    <row r="4" s="66" customFormat="1" ht="30.6" customHeight="1" spans="1:17">
      <c r="A4" s="69" t="s">
        <v>656</v>
      </c>
      <c r="B4" s="69"/>
      <c r="C4" s="70" t="s">
        <v>3</v>
      </c>
      <c r="D4" s="70"/>
      <c r="E4" s="70"/>
      <c r="F4" s="70"/>
      <c r="G4" s="70"/>
      <c r="H4" s="70"/>
      <c r="I4" s="70"/>
      <c r="J4" s="70"/>
      <c r="K4" s="70"/>
      <c r="L4" s="70"/>
      <c r="M4" s="70"/>
      <c r="N4" s="70"/>
      <c r="O4" s="70"/>
      <c r="P4" s="70"/>
      <c r="Q4" s="104"/>
    </row>
    <row r="5" s="66" customFormat="1" ht="62.4" customHeight="1" spans="1:17">
      <c r="A5" s="71" t="s">
        <v>657</v>
      </c>
      <c r="B5" s="71"/>
      <c r="C5" s="72" t="s">
        <v>658</v>
      </c>
      <c r="D5" s="72"/>
      <c r="E5" s="72"/>
      <c r="F5" s="73" t="s">
        <v>659</v>
      </c>
      <c r="G5" s="73"/>
      <c r="H5" s="73" t="s">
        <v>660</v>
      </c>
      <c r="I5" s="73"/>
      <c r="J5" s="73" t="s">
        <v>661</v>
      </c>
      <c r="K5" s="73"/>
      <c r="L5" s="73" t="s">
        <v>662</v>
      </c>
      <c r="M5" s="73"/>
      <c r="N5" s="73" t="s">
        <v>663</v>
      </c>
      <c r="O5" s="73" t="s">
        <v>664</v>
      </c>
      <c r="P5" s="72" t="s">
        <v>665</v>
      </c>
      <c r="Q5" s="104"/>
    </row>
    <row r="6" s="66" customFormat="1" ht="24" customHeight="1" spans="1:17">
      <c r="A6" s="71"/>
      <c r="B6" s="71"/>
      <c r="C6" s="74" t="s">
        <v>69</v>
      </c>
      <c r="D6" s="75"/>
      <c r="E6" s="76"/>
      <c r="F6" s="77">
        <v>1</v>
      </c>
      <c r="G6" s="78"/>
      <c r="H6" s="77">
        <v>2</v>
      </c>
      <c r="I6" s="78"/>
      <c r="J6" s="77" t="s">
        <v>666</v>
      </c>
      <c r="K6" s="78"/>
      <c r="L6" s="77">
        <v>4</v>
      </c>
      <c r="M6" s="78"/>
      <c r="N6" s="73" t="s">
        <v>667</v>
      </c>
      <c r="O6" s="73">
        <v>6</v>
      </c>
      <c r="P6" s="72">
        <v>7</v>
      </c>
      <c r="Q6" s="104"/>
    </row>
    <row r="7" s="66" customFormat="1" ht="30" customHeight="1" spans="1:17">
      <c r="A7" s="71"/>
      <c r="B7" s="71"/>
      <c r="C7" s="69" t="s">
        <v>668</v>
      </c>
      <c r="D7" s="69"/>
      <c r="E7" s="69"/>
      <c r="F7" s="79">
        <f>SUM(F8,F9)</f>
        <v>17528832.11</v>
      </c>
      <c r="G7" s="79"/>
      <c r="H7" s="79">
        <f>SUM(H8,H9)</f>
        <v>125034171.97</v>
      </c>
      <c r="I7" s="79"/>
      <c r="J7" s="79">
        <f t="shared" ref="J7:J12" si="0">F7+H7</f>
        <v>142563004.08</v>
      </c>
      <c r="K7" s="79"/>
      <c r="L7" s="79">
        <f>SUM(L8,L9)</f>
        <v>142563004.08</v>
      </c>
      <c r="M7" s="79"/>
      <c r="N7" s="94" t="str">
        <f t="shared" ref="N7:N12" si="1">IF(J7&gt;0,ROUND(L7/J7,3)*100&amp;"%","—")</f>
        <v>100%</v>
      </c>
      <c r="O7" s="69"/>
      <c r="P7" s="69"/>
      <c r="Q7" s="104"/>
    </row>
    <row r="8" s="66" customFormat="1" ht="30" customHeight="1" spans="1:17">
      <c r="A8" s="71"/>
      <c r="B8" s="71"/>
      <c r="C8" s="71" t="s">
        <v>269</v>
      </c>
      <c r="D8" s="69" t="s">
        <v>668</v>
      </c>
      <c r="E8" s="69"/>
      <c r="F8" s="80">
        <v>11647632.11</v>
      </c>
      <c r="G8" s="80"/>
      <c r="H8" s="80">
        <v>-203418.87</v>
      </c>
      <c r="I8" s="80"/>
      <c r="J8" s="95">
        <f t="shared" si="0"/>
        <v>11444213.24</v>
      </c>
      <c r="K8" s="95"/>
      <c r="L8" s="96">
        <v>11444213.24</v>
      </c>
      <c r="M8" s="96"/>
      <c r="N8" s="97" t="str">
        <f t="shared" si="1"/>
        <v>100%</v>
      </c>
      <c r="O8" s="98"/>
      <c r="P8" s="69"/>
      <c r="Q8" s="104"/>
    </row>
    <row r="9" s="66" customFormat="1" ht="30" customHeight="1" spans="1:17">
      <c r="A9" s="71"/>
      <c r="B9" s="71"/>
      <c r="C9" s="71" t="s">
        <v>270</v>
      </c>
      <c r="D9" s="69" t="s">
        <v>668</v>
      </c>
      <c r="E9" s="69"/>
      <c r="F9" s="79">
        <f>SUM(F10:G12)</f>
        <v>5881200</v>
      </c>
      <c r="G9" s="79"/>
      <c r="H9" s="79">
        <f>SUM(H10:I12)</f>
        <v>125237590.84</v>
      </c>
      <c r="I9" s="79"/>
      <c r="J9" s="79">
        <f t="shared" si="0"/>
        <v>131118790.84</v>
      </c>
      <c r="K9" s="79"/>
      <c r="L9" s="79">
        <f>SUM(L10:M12)</f>
        <v>131118790.84</v>
      </c>
      <c r="M9" s="79"/>
      <c r="N9" s="97" t="str">
        <f t="shared" si="1"/>
        <v>100%</v>
      </c>
      <c r="O9" s="98"/>
      <c r="P9" s="69"/>
      <c r="Q9" s="104"/>
    </row>
    <row r="10" s="66" customFormat="1" ht="30" customHeight="1" spans="1:17">
      <c r="A10" s="71"/>
      <c r="B10" s="71"/>
      <c r="C10" s="71"/>
      <c r="D10" s="69" t="s">
        <v>669</v>
      </c>
      <c r="E10" s="69"/>
      <c r="F10" s="80">
        <v>5881200</v>
      </c>
      <c r="G10" s="80"/>
      <c r="H10" s="80">
        <v>125237590.84</v>
      </c>
      <c r="I10" s="80"/>
      <c r="J10" s="95">
        <f t="shared" si="0"/>
        <v>131118790.84</v>
      </c>
      <c r="K10" s="95"/>
      <c r="L10" s="96">
        <v>131118790.84</v>
      </c>
      <c r="M10" s="96"/>
      <c r="N10" s="97" t="str">
        <f t="shared" si="1"/>
        <v>100%</v>
      </c>
      <c r="O10" s="98"/>
      <c r="P10" s="69"/>
      <c r="Q10" s="104"/>
    </row>
    <row r="11" s="66" customFormat="1" ht="30" customHeight="1" spans="1:17">
      <c r="A11" s="71"/>
      <c r="B11" s="71"/>
      <c r="C11" s="71"/>
      <c r="D11" s="69" t="s">
        <v>670</v>
      </c>
      <c r="E11" s="69"/>
      <c r="F11" s="80"/>
      <c r="G11" s="80"/>
      <c r="H11" s="80"/>
      <c r="I11" s="80"/>
      <c r="J11" s="95">
        <f t="shared" si="0"/>
        <v>0</v>
      </c>
      <c r="K11" s="95"/>
      <c r="L11" s="96"/>
      <c r="M11" s="96"/>
      <c r="N11" s="97" t="str">
        <f t="shared" si="1"/>
        <v>—</v>
      </c>
      <c r="O11" s="98"/>
      <c r="P11" s="69"/>
      <c r="Q11" s="104"/>
    </row>
    <row r="12" s="66" customFormat="1" ht="30" customHeight="1" spans="1:17">
      <c r="A12" s="71"/>
      <c r="B12" s="71"/>
      <c r="C12" s="71"/>
      <c r="D12" s="69" t="s">
        <v>671</v>
      </c>
      <c r="E12" s="69"/>
      <c r="F12" s="80"/>
      <c r="G12" s="80"/>
      <c r="H12" s="80"/>
      <c r="I12" s="80"/>
      <c r="J12" s="95">
        <f t="shared" si="0"/>
        <v>0</v>
      </c>
      <c r="K12" s="95"/>
      <c r="L12" s="96"/>
      <c r="M12" s="96"/>
      <c r="N12" s="97" t="str">
        <f t="shared" si="1"/>
        <v>—</v>
      </c>
      <c r="O12" s="98"/>
      <c r="P12" s="69"/>
      <c r="Q12" s="104"/>
    </row>
    <row r="13" s="66" customFormat="1" ht="15.9" customHeight="1" spans="1:17">
      <c r="A13" s="71" t="s">
        <v>672</v>
      </c>
      <c r="B13" s="71"/>
      <c r="C13" s="81"/>
      <c r="D13" s="82"/>
      <c r="E13" s="82"/>
      <c r="F13" s="82"/>
      <c r="G13" s="82"/>
      <c r="H13" s="82"/>
      <c r="I13" s="82"/>
      <c r="J13" s="82"/>
      <c r="K13" s="82"/>
      <c r="L13" s="82"/>
      <c r="M13" s="82"/>
      <c r="N13" s="82"/>
      <c r="O13" s="82"/>
      <c r="P13" s="99"/>
      <c r="Q13" s="104"/>
    </row>
    <row r="14" s="66" customFormat="1" ht="73.95" customHeight="1" spans="1:17">
      <c r="A14" s="71"/>
      <c r="B14" s="71"/>
      <c r="C14" s="83"/>
      <c r="D14" s="84"/>
      <c r="E14" s="84"/>
      <c r="F14" s="84"/>
      <c r="G14" s="84"/>
      <c r="H14" s="84"/>
      <c r="I14" s="84"/>
      <c r="J14" s="84"/>
      <c r="K14" s="84"/>
      <c r="L14" s="84"/>
      <c r="M14" s="84"/>
      <c r="N14" s="84"/>
      <c r="O14" s="84"/>
      <c r="P14" s="100"/>
      <c r="Q14" s="104"/>
    </row>
    <row r="15" s="66" customFormat="1" ht="25.95" customHeight="1" spans="1:17">
      <c r="A15" s="68" t="s">
        <v>673</v>
      </c>
      <c r="B15" s="68"/>
      <c r="C15" s="68"/>
      <c r="D15" s="68"/>
      <c r="E15" s="68"/>
      <c r="F15" s="68"/>
      <c r="G15" s="68"/>
      <c r="H15" s="68"/>
      <c r="I15" s="68"/>
      <c r="J15" s="68"/>
      <c r="K15" s="68"/>
      <c r="L15" s="68"/>
      <c r="M15" s="68"/>
      <c r="N15" s="68"/>
      <c r="O15" s="68"/>
      <c r="P15" s="68"/>
      <c r="Q15" s="104"/>
    </row>
    <row r="16" s="66" customFormat="1" ht="28.95" customHeight="1" spans="1:17">
      <c r="A16" s="72" t="s">
        <v>674</v>
      </c>
      <c r="B16" s="72"/>
      <c r="C16" s="72"/>
      <c r="D16" s="72"/>
      <c r="E16" s="72"/>
      <c r="F16" s="72"/>
      <c r="G16" s="72" t="s">
        <v>675</v>
      </c>
      <c r="H16" s="72"/>
      <c r="I16" s="73" t="s">
        <v>676</v>
      </c>
      <c r="J16" s="73"/>
      <c r="K16" s="73" t="s">
        <v>677</v>
      </c>
      <c r="L16" s="73" t="s">
        <v>678</v>
      </c>
      <c r="M16" s="73" t="s">
        <v>679</v>
      </c>
      <c r="N16" s="73"/>
      <c r="O16" s="73"/>
      <c r="P16" s="73"/>
      <c r="Q16" s="104"/>
    </row>
    <row r="17" s="66" customFormat="1" ht="28.95" customHeight="1" spans="1:17">
      <c r="A17" s="72" t="s">
        <v>680</v>
      </c>
      <c r="B17" s="72" t="s">
        <v>681</v>
      </c>
      <c r="C17" s="72"/>
      <c r="D17" s="72"/>
      <c r="E17" s="72" t="s">
        <v>682</v>
      </c>
      <c r="F17" s="72"/>
      <c r="G17" s="72"/>
      <c r="H17" s="72"/>
      <c r="I17" s="73"/>
      <c r="J17" s="73"/>
      <c r="K17" s="73"/>
      <c r="L17" s="73"/>
      <c r="M17" s="73"/>
      <c r="N17" s="73"/>
      <c r="O17" s="73"/>
      <c r="P17" s="73"/>
      <c r="Q17" s="104"/>
    </row>
    <row r="18" s="66" customFormat="1" ht="28.95" customHeight="1" spans="1:17">
      <c r="A18" s="85" t="s">
        <v>683</v>
      </c>
      <c r="B18" s="69" t="s">
        <v>684</v>
      </c>
      <c r="C18" s="69"/>
      <c r="D18" s="69"/>
      <c r="E18" s="86" t="s">
        <v>685</v>
      </c>
      <c r="F18" s="87"/>
      <c r="G18" s="71" t="s">
        <v>686</v>
      </c>
      <c r="H18" s="71"/>
      <c r="I18" s="86" t="s">
        <v>687</v>
      </c>
      <c r="J18" s="87"/>
      <c r="K18" s="101" t="s">
        <v>688</v>
      </c>
      <c r="L18" s="102" t="s">
        <v>689</v>
      </c>
      <c r="M18" s="70"/>
      <c r="N18" s="70"/>
      <c r="O18" s="70"/>
      <c r="P18" s="70"/>
      <c r="Q18" s="104"/>
    </row>
    <row r="19" s="66" customFormat="1" ht="28.95" customHeight="1" spans="1:17">
      <c r="A19" s="88"/>
      <c r="B19" s="69" t="s">
        <v>684</v>
      </c>
      <c r="C19" s="69"/>
      <c r="D19" s="69"/>
      <c r="E19" s="86" t="s">
        <v>690</v>
      </c>
      <c r="F19" s="87" t="s">
        <v>690</v>
      </c>
      <c r="G19" s="71" t="s">
        <v>686</v>
      </c>
      <c r="H19" s="71"/>
      <c r="I19" s="86" t="s">
        <v>159</v>
      </c>
      <c r="J19" s="87" t="s">
        <v>159</v>
      </c>
      <c r="K19" s="101" t="s">
        <v>688</v>
      </c>
      <c r="L19" s="102" t="s">
        <v>691</v>
      </c>
      <c r="M19" s="70"/>
      <c r="N19" s="70"/>
      <c r="O19" s="70"/>
      <c r="P19" s="70"/>
      <c r="Q19" s="104"/>
    </row>
    <row r="20" s="66" customFormat="1" ht="28.95" customHeight="1" spans="1:17">
      <c r="A20" s="88"/>
      <c r="B20" s="69" t="s">
        <v>684</v>
      </c>
      <c r="C20" s="69"/>
      <c r="D20" s="69"/>
      <c r="E20" s="86" t="s">
        <v>692</v>
      </c>
      <c r="F20" s="87" t="s">
        <v>692</v>
      </c>
      <c r="G20" s="71" t="s">
        <v>686</v>
      </c>
      <c r="H20" s="71"/>
      <c r="I20" s="86">
        <v>1</v>
      </c>
      <c r="J20" s="87">
        <v>1</v>
      </c>
      <c r="K20" s="101" t="s">
        <v>693</v>
      </c>
      <c r="L20" s="102" t="s">
        <v>694</v>
      </c>
      <c r="M20" s="70"/>
      <c r="N20" s="70"/>
      <c r="O20" s="70"/>
      <c r="P20" s="70"/>
      <c r="Q20" s="104"/>
    </row>
    <row r="21" s="66" customFormat="1" ht="28.95" customHeight="1" spans="1:17">
      <c r="A21" s="88"/>
      <c r="B21" s="69" t="s">
        <v>684</v>
      </c>
      <c r="C21" s="69"/>
      <c r="D21" s="69"/>
      <c r="E21" s="86" t="s">
        <v>695</v>
      </c>
      <c r="F21" s="87" t="s">
        <v>695</v>
      </c>
      <c r="G21" s="71" t="s">
        <v>686</v>
      </c>
      <c r="H21" s="71"/>
      <c r="I21" s="86">
        <v>1</v>
      </c>
      <c r="J21" s="87">
        <v>1</v>
      </c>
      <c r="K21" s="101" t="s">
        <v>693</v>
      </c>
      <c r="L21" s="102" t="s">
        <v>694</v>
      </c>
      <c r="M21" s="70"/>
      <c r="N21" s="70"/>
      <c r="O21" s="70"/>
      <c r="P21" s="70"/>
      <c r="Q21" s="104"/>
    </row>
    <row r="22" s="66" customFormat="1" ht="28.95" customHeight="1" spans="1:17">
      <c r="A22" s="88"/>
      <c r="B22" s="69" t="s">
        <v>684</v>
      </c>
      <c r="C22" s="69"/>
      <c r="D22" s="69"/>
      <c r="E22" s="86" t="s">
        <v>696</v>
      </c>
      <c r="F22" s="87" t="s">
        <v>696</v>
      </c>
      <c r="G22" s="71" t="s">
        <v>686</v>
      </c>
      <c r="H22" s="71"/>
      <c r="I22" s="86">
        <v>1</v>
      </c>
      <c r="J22" s="87">
        <v>1</v>
      </c>
      <c r="K22" s="101" t="s">
        <v>693</v>
      </c>
      <c r="L22" s="102" t="s">
        <v>694</v>
      </c>
      <c r="M22" s="70"/>
      <c r="N22" s="70"/>
      <c r="O22" s="70"/>
      <c r="P22" s="70"/>
      <c r="Q22" s="104"/>
    </row>
    <row r="23" s="66" customFormat="1" ht="28.95" customHeight="1" spans="1:17">
      <c r="A23" s="88"/>
      <c r="B23" s="69" t="s">
        <v>684</v>
      </c>
      <c r="C23" s="69"/>
      <c r="D23" s="69"/>
      <c r="E23" s="86" t="s">
        <v>697</v>
      </c>
      <c r="F23" s="87" t="s">
        <v>697</v>
      </c>
      <c r="G23" s="71" t="s">
        <v>686</v>
      </c>
      <c r="H23" s="71"/>
      <c r="I23" s="86">
        <v>1</v>
      </c>
      <c r="J23" s="87">
        <v>1</v>
      </c>
      <c r="K23" s="101" t="s">
        <v>693</v>
      </c>
      <c r="L23" s="102" t="s">
        <v>694</v>
      </c>
      <c r="M23" s="70"/>
      <c r="N23" s="70"/>
      <c r="O23" s="70"/>
      <c r="P23" s="70"/>
      <c r="Q23" s="104"/>
    </row>
    <row r="24" s="66" customFormat="1" ht="28.95" customHeight="1" spans="1:17">
      <c r="A24" s="88"/>
      <c r="B24" s="69" t="s">
        <v>684</v>
      </c>
      <c r="C24" s="69"/>
      <c r="D24" s="69"/>
      <c r="E24" s="86" t="s">
        <v>698</v>
      </c>
      <c r="F24" s="87" t="s">
        <v>698</v>
      </c>
      <c r="G24" s="71" t="s">
        <v>686</v>
      </c>
      <c r="H24" s="71"/>
      <c r="I24" s="86">
        <v>1</v>
      </c>
      <c r="J24" s="87">
        <v>1</v>
      </c>
      <c r="K24" s="101" t="s">
        <v>693</v>
      </c>
      <c r="L24" s="102" t="s">
        <v>694</v>
      </c>
      <c r="M24" s="70"/>
      <c r="N24" s="70"/>
      <c r="O24" s="70"/>
      <c r="P24" s="70"/>
      <c r="Q24" s="104"/>
    </row>
    <row r="25" s="66" customFormat="1" ht="28.95" customHeight="1" spans="1:17">
      <c r="A25" s="88"/>
      <c r="B25" s="69" t="s">
        <v>699</v>
      </c>
      <c r="C25" s="69"/>
      <c r="D25" s="69"/>
      <c r="E25" s="86" t="s">
        <v>700</v>
      </c>
      <c r="F25" s="87"/>
      <c r="G25" s="71" t="s">
        <v>701</v>
      </c>
      <c r="H25" s="71"/>
      <c r="I25" s="86">
        <v>90</v>
      </c>
      <c r="J25" s="87"/>
      <c r="K25" s="101" t="s">
        <v>702</v>
      </c>
      <c r="L25" s="102" t="s">
        <v>703</v>
      </c>
      <c r="M25" s="70"/>
      <c r="N25" s="70"/>
      <c r="O25" s="70"/>
      <c r="P25" s="70"/>
      <c r="Q25" s="104"/>
    </row>
    <row r="26" s="66" customFormat="1" ht="28.95" customHeight="1" spans="1:17">
      <c r="A26" s="88"/>
      <c r="B26" s="69" t="s">
        <v>699</v>
      </c>
      <c r="C26" s="69"/>
      <c r="D26" s="69"/>
      <c r="E26" s="86" t="s">
        <v>704</v>
      </c>
      <c r="F26" s="87" t="s">
        <v>704</v>
      </c>
      <c r="G26" s="71" t="s">
        <v>701</v>
      </c>
      <c r="H26" s="71"/>
      <c r="I26" s="86">
        <v>80</v>
      </c>
      <c r="J26" s="87">
        <v>80</v>
      </c>
      <c r="K26" s="101" t="s">
        <v>702</v>
      </c>
      <c r="L26" s="102" t="s">
        <v>705</v>
      </c>
      <c r="M26" s="70"/>
      <c r="N26" s="70"/>
      <c r="O26" s="70"/>
      <c r="P26" s="70"/>
      <c r="Q26" s="104"/>
    </row>
    <row r="27" s="66" customFormat="1" ht="28.95" customHeight="1" spans="1:17">
      <c r="A27" s="88"/>
      <c r="B27" s="69" t="s">
        <v>699</v>
      </c>
      <c r="C27" s="69"/>
      <c r="D27" s="69"/>
      <c r="E27" s="86" t="s">
        <v>706</v>
      </c>
      <c r="F27" s="87" t="s">
        <v>706</v>
      </c>
      <c r="G27" s="71" t="s">
        <v>707</v>
      </c>
      <c r="H27" s="71"/>
      <c r="I27" s="86">
        <v>100</v>
      </c>
      <c r="J27" s="87">
        <v>100</v>
      </c>
      <c r="K27" s="101" t="s">
        <v>702</v>
      </c>
      <c r="L27" s="102" t="s">
        <v>708</v>
      </c>
      <c r="M27" s="70"/>
      <c r="N27" s="70"/>
      <c r="O27" s="70"/>
      <c r="P27" s="70"/>
      <c r="Q27" s="104"/>
    </row>
    <row r="28" s="66" customFormat="1" ht="28.95" customHeight="1" spans="1:17">
      <c r="A28" s="88"/>
      <c r="B28" s="69" t="s">
        <v>699</v>
      </c>
      <c r="C28" s="69"/>
      <c r="D28" s="69"/>
      <c r="E28" s="86" t="s">
        <v>709</v>
      </c>
      <c r="F28" s="87" t="s">
        <v>709</v>
      </c>
      <c r="G28" s="71" t="s">
        <v>701</v>
      </c>
      <c r="H28" s="71"/>
      <c r="I28" s="86">
        <v>80</v>
      </c>
      <c r="J28" s="87">
        <v>80</v>
      </c>
      <c r="K28" s="101" t="s">
        <v>702</v>
      </c>
      <c r="L28" s="102" t="s">
        <v>705</v>
      </c>
      <c r="M28" s="70"/>
      <c r="N28" s="70"/>
      <c r="O28" s="70"/>
      <c r="P28" s="70"/>
      <c r="Q28" s="104"/>
    </row>
    <row r="29" s="66" customFormat="1" ht="28.95" customHeight="1" spans="1:17">
      <c r="A29" s="88"/>
      <c r="B29" s="69" t="s">
        <v>699</v>
      </c>
      <c r="C29" s="69"/>
      <c r="D29" s="69"/>
      <c r="E29" s="86" t="s">
        <v>710</v>
      </c>
      <c r="F29" s="87" t="s">
        <v>710</v>
      </c>
      <c r="G29" s="71" t="s">
        <v>707</v>
      </c>
      <c r="H29" s="71"/>
      <c r="I29" s="86">
        <v>100</v>
      </c>
      <c r="J29" s="87">
        <v>100</v>
      </c>
      <c r="K29" s="101" t="s">
        <v>702</v>
      </c>
      <c r="L29" s="102" t="s">
        <v>708</v>
      </c>
      <c r="M29" s="70"/>
      <c r="N29" s="70"/>
      <c r="O29" s="70"/>
      <c r="P29" s="70"/>
      <c r="Q29" s="104"/>
    </row>
    <row r="30" s="66" customFormat="1" ht="28.95" customHeight="1" spans="1:17">
      <c r="A30" s="88"/>
      <c r="B30" s="69" t="s">
        <v>711</v>
      </c>
      <c r="C30" s="69"/>
      <c r="D30" s="69"/>
      <c r="E30" s="86" t="s">
        <v>269</v>
      </c>
      <c r="F30" s="87"/>
      <c r="G30" s="71" t="s">
        <v>707</v>
      </c>
      <c r="H30" s="71"/>
      <c r="I30" s="86" t="s">
        <v>712</v>
      </c>
      <c r="J30" s="87" t="s">
        <v>712</v>
      </c>
      <c r="K30" s="101" t="s">
        <v>713</v>
      </c>
      <c r="L30" s="102" t="s">
        <v>714</v>
      </c>
      <c r="M30" s="70"/>
      <c r="N30" s="70"/>
      <c r="O30" s="70"/>
      <c r="P30" s="70"/>
      <c r="Q30" s="104"/>
    </row>
    <row r="31" s="66" customFormat="1" ht="28.95" customHeight="1" spans="1:17">
      <c r="A31" s="88"/>
      <c r="B31" s="69" t="s">
        <v>711</v>
      </c>
      <c r="C31" s="69"/>
      <c r="D31" s="69"/>
      <c r="E31" s="86" t="s">
        <v>715</v>
      </c>
      <c r="F31" s="87" t="s">
        <v>715</v>
      </c>
      <c r="G31" s="71" t="s">
        <v>707</v>
      </c>
      <c r="H31" s="71"/>
      <c r="I31" s="86">
        <v>1089.58</v>
      </c>
      <c r="J31" s="87">
        <v>1089.58</v>
      </c>
      <c r="K31" s="101" t="s">
        <v>713</v>
      </c>
      <c r="L31" s="102" t="s">
        <v>716</v>
      </c>
      <c r="M31" s="70"/>
      <c r="N31" s="70"/>
      <c r="O31" s="70"/>
      <c r="P31" s="70"/>
      <c r="Q31" s="104"/>
    </row>
    <row r="32" s="66" customFormat="1" ht="28.95" customHeight="1" spans="1:17">
      <c r="A32" s="88"/>
      <c r="B32" s="69" t="s">
        <v>711</v>
      </c>
      <c r="C32" s="69"/>
      <c r="D32" s="69"/>
      <c r="E32" s="86" t="s">
        <v>338</v>
      </c>
      <c r="F32" s="87" t="s">
        <v>338</v>
      </c>
      <c r="G32" s="71" t="s">
        <v>707</v>
      </c>
      <c r="H32" s="71"/>
      <c r="I32" s="86">
        <v>69.28</v>
      </c>
      <c r="J32" s="87">
        <v>69.28</v>
      </c>
      <c r="K32" s="101" t="s">
        <v>713</v>
      </c>
      <c r="L32" s="102" t="s">
        <v>717</v>
      </c>
      <c r="M32" s="70"/>
      <c r="N32" s="70"/>
      <c r="O32" s="70"/>
      <c r="P32" s="70"/>
      <c r="Q32" s="104"/>
    </row>
    <row r="33" s="66" customFormat="1" ht="28.95" customHeight="1" spans="1:17">
      <c r="A33" s="88"/>
      <c r="B33" s="69" t="s">
        <v>711</v>
      </c>
      <c r="C33" s="69"/>
      <c r="D33" s="69"/>
      <c r="E33" s="86" t="s">
        <v>420</v>
      </c>
      <c r="F33" s="87" t="s">
        <v>420</v>
      </c>
      <c r="G33" s="71" t="s">
        <v>707</v>
      </c>
      <c r="H33" s="71"/>
      <c r="I33" s="86">
        <v>5.88</v>
      </c>
      <c r="J33" s="87">
        <v>5.88</v>
      </c>
      <c r="K33" s="101" t="s">
        <v>713</v>
      </c>
      <c r="L33" s="102" t="s">
        <v>718</v>
      </c>
      <c r="M33" s="70"/>
      <c r="N33" s="70"/>
      <c r="O33" s="70"/>
      <c r="P33" s="70"/>
      <c r="Q33" s="104"/>
    </row>
    <row r="34" s="66" customFormat="1" ht="28.95" customHeight="1" spans="1:17">
      <c r="A34" s="88"/>
      <c r="B34" s="69" t="s">
        <v>711</v>
      </c>
      <c r="C34" s="69"/>
      <c r="D34" s="69"/>
      <c r="E34" s="86" t="s">
        <v>270</v>
      </c>
      <c r="F34" s="87" t="s">
        <v>270</v>
      </c>
      <c r="G34" s="71" t="s">
        <v>707</v>
      </c>
      <c r="H34" s="71"/>
      <c r="I34" s="86">
        <v>588.12</v>
      </c>
      <c r="J34" s="87">
        <v>588.12</v>
      </c>
      <c r="K34" s="101" t="s">
        <v>713</v>
      </c>
      <c r="L34" s="102" t="s">
        <v>719</v>
      </c>
      <c r="M34" s="70"/>
      <c r="N34" s="70"/>
      <c r="O34" s="70"/>
      <c r="P34" s="70"/>
      <c r="Q34" s="104"/>
    </row>
    <row r="35" s="66" customFormat="1" ht="28.95" customHeight="1" spans="1:17">
      <c r="A35" s="88"/>
      <c r="B35" s="69" t="s">
        <v>711</v>
      </c>
      <c r="C35" s="69"/>
      <c r="D35" s="69"/>
      <c r="E35" s="86" t="s">
        <v>720</v>
      </c>
      <c r="F35" s="87" t="s">
        <v>720</v>
      </c>
      <c r="G35" s="71" t="s">
        <v>707</v>
      </c>
      <c r="H35" s="71"/>
      <c r="I35" s="86">
        <v>250</v>
      </c>
      <c r="J35" s="87">
        <v>250</v>
      </c>
      <c r="K35" s="101" t="s">
        <v>713</v>
      </c>
      <c r="L35" s="102" t="s">
        <v>721</v>
      </c>
      <c r="M35" s="70"/>
      <c r="N35" s="70"/>
      <c r="O35" s="70"/>
      <c r="P35" s="70"/>
      <c r="Q35" s="104"/>
    </row>
    <row r="36" s="66" customFormat="1" ht="28.95" customHeight="1" spans="1:17">
      <c r="A36" s="88"/>
      <c r="B36" s="69" t="s">
        <v>711</v>
      </c>
      <c r="C36" s="69"/>
      <c r="D36" s="69"/>
      <c r="E36" s="86" t="s">
        <v>722</v>
      </c>
      <c r="F36" s="87" t="s">
        <v>722</v>
      </c>
      <c r="G36" s="71" t="s">
        <v>707</v>
      </c>
      <c r="H36" s="71"/>
      <c r="I36" s="86">
        <v>300</v>
      </c>
      <c r="J36" s="87">
        <v>300</v>
      </c>
      <c r="K36" s="101" t="s">
        <v>713</v>
      </c>
      <c r="L36" s="102" t="s">
        <v>723</v>
      </c>
      <c r="M36" s="70"/>
      <c r="N36" s="70"/>
      <c r="O36" s="70"/>
      <c r="P36" s="70"/>
      <c r="Q36" s="104"/>
    </row>
    <row r="37" s="66" customFormat="1" ht="28.95" customHeight="1" spans="1:17">
      <c r="A37" s="88"/>
      <c r="B37" s="69" t="s">
        <v>711</v>
      </c>
      <c r="C37" s="69"/>
      <c r="D37" s="69"/>
      <c r="E37" s="86" t="s">
        <v>724</v>
      </c>
      <c r="F37" s="87" t="s">
        <v>724</v>
      </c>
      <c r="G37" s="71" t="s">
        <v>707</v>
      </c>
      <c r="H37" s="71"/>
      <c r="I37" s="86">
        <v>10</v>
      </c>
      <c r="J37" s="87">
        <v>10</v>
      </c>
      <c r="K37" s="101" t="s">
        <v>713</v>
      </c>
      <c r="L37" s="102" t="s">
        <v>725</v>
      </c>
      <c r="M37" s="70"/>
      <c r="N37" s="70"/>
      <c r="O37" s="70"/>
      <c r="P37" s="70"/>
      <c r="Q37" s="104"/>
    </row>
    <row r="38" s="66" customFormat="1" ht="28.95" customHeight="1" spans="1:17">
      <c r="A38" s="88"/>
      <c r="B38" s="69" t="s">
        <v>711</v>
      </c>
      <c r="C38" s="69"/>
      <c r="D38" s="69"/>
      <c r="E38" s="86" t="s">
        <v>726</v>
      </c>
      <c r="F38" s="87" t="s">
        <v>726</v>
      </c>
      <c r="G38" s="71" t="s">
        <v>707</v>
      </c>
      <c r="H38" s="71"/>
      <c r="I38" s="86">
        <v>10</v>
      </c>
      <c r="J38" s="87">
        <v>10</v>
      </c>
      <c r="K38" s="101" t="s">
        <v>713</v>
      </c>
      <c r="L38" s="102" t="s">
        <v>727</v>
      </c>
      <c r="M38" s="70"/>
      <c r="N38" s="70"/>
      <c r="O38" s="70"/>
      <c r="P38" s="70"/>
      <c r="Q38" s="104"/>
    </row>
    <row r="39" s="66" customFormat="1" ht="28.95" customHeight="1" spans="1:17">
      <c r="A39" s="89"/>
      <c r="B39" s="69" t="s">
        <v>711</v>
      </c>
      <c r="C39" s="69"/>
      <c r="D39" s="69"/>
      <c r="E39" s="86" t="s">
        <v>728</v>
      </c>
      <c r="F39" s="87" t="s">
        <v>728</v>
      </c>
      <c r="G39" s="71" t="s">
        <v>707</v>
      </c>
      <c r="H39" s="71"/>
      <c r="I39" s="86">
        <v>18.12</v>
      </c>
      <c r="J39" s="87">
        <v>18.12</v>
      </c>
      <c r="K39" s="101" t="s">
        <v>713</v>
      </c>
      <c r="L39" s="102" t="s">
        <v>729</v>
      </c>
      <c r="M39" s="70"/>
      <c r="N39" s="70"/>
      <c r="O39" s="70"/>
      <c r="P39" s="70"/>
      <c r="Q39" s="104"/>
    </row>
    <row r="40" s="66" customFormat="1" ht="90" customHeight="1" spans="1:17">
      <c r="A40" s="69" t="s">
        <v>730</v>
      </c>
      <c r="B40" s="71" t="s">
        <v>731</v>
      </c>
      <c r="C40" s="71"/>
      <c r="D40" s="71"/>
      <c r="E40" s="71" t="s">
        <v>732</v>
      </c>
      <c r="F40" s="71"/>
      <c r="G40" s="71" t="s">
        <v>686</v>
      </c>
      <c r="H40" s="71"/>
      <c r="I40" s="71" t="s">
        <v>732</v>
      </c>
      <c r="J40" s="71"/>
      <c r="K40" s="69" t="s">
        <v>733</v>
      </c>
      <c r="L40" s="71" t="s">
        <v>734</v>
      </c>
      <c r="M40" s="70"/>
      <c r="N40" s="70"/>
      <c r="O40" s="70"/>
      <c r="P40" s="70"/>
      <c r="Q40" s="104"/>
    </row>
    <row r="41" s="66" customFormat="1" ht="121" customHeight="1" spans="1:17">
      <c r="A41" s="69"/>
      <c r="B41" s="71" t="s">
        <v>735</v>
      </c>
      <c r="C41" s="71"/>
      <c r="D41" s="71"/>
      <c r="E41" s="71" t="s">
        <v>736</v>
      </c>
      <c r="F41" s="71"/>
      <c r="G41" s="71" t="s">
        <v>686</v>
      </c>
      <c r="H41" s="71"/>
      <c r="I41" s="71" t="s">
        <v>736</v>
      </c>
      <c r="J41" s="71"/>
      <c r="K41" s="69" t="s">
        <v>733</v>
      </c>
      <c r="L41" s="71" t="s">
        <v>737</v>
      </c>
      <c r="M41" s="70"/>
      <c r="N41" s="70"/>
      <c r="O41" s="70"/>
      <c r="P41" s="70"/>
      <c r="Q41" s="104"/>
    </row>
    <row r="42" s="66" customFormat="1" ht="112" customHeight="1" spans="1:17">
      <c r="A42" s="69"/>
      <c r="B42" s="71" t="s">
        <v>738</v>
      </c>
      <c r="C42" s="71"/>
      <c r="D42" s="71"/>
      <c r="E42" s="71" t="s">
        <v>739</v>
      </c>
      <c r="F42" s="71"/>
      <c r="G42" s="71" t="s">
        <v>686</v>
      </c>
      <c r="H42" s="71"/>
      <c r="I42" s="71" t="s">
        <v>739</v>
      </c>
      <c r="J42" s="71"/>
      <c r="K42" s="69" t="s">
        <v>733</v>
      </c>
      <c r="L42" s="71" t="s">
        <v>740</v>
      </c>
      <c r="M42" s="70"/>
      <c r="N42" s="70"/>
      <c r="O42" s="70"/>
      <c r="P42" s="70"/>
      <c r="Q42" s="104"/>
    </row>
    <row r="43" s="66" customFormat="1" ht="57" customHeight="1" spans="1:17">
      <c r="A43" s="71" t="s">
        <v>741</v>
      </c>
      <c r="B43" s="71" t="s">
        <v>742</v>
      </c>
      <c r="C43" s="71"/>
      <c r="D43" s="71"/>
      <c r="E43" s="71" t="s">
        <v>743</v>
      </c>
      <c r="F43" s="71"/>
      <c r="G43" s="71" t="s">
        <v>701</v>
      </c>
      <c r="H43" s="71"/>
      <c r="I43" s="69">
        <v>90</v>
      </c>
      <c r="J43" s="69"/>
      <c r="K43" s="69" t="s">
        <v>702</v>
      </c>
      <c r="L43" s="103">
        <v>0.95</v>
      </c>
      <c r="M43" s="70"/>
      <c r="N43" s="70"/>
      <c r="O43" s="70"/>
      <c r="P43" s="70"/>
      <c r="Q43" s="104"/>
    </row>
    <row r="44" s="66" customFormat="1" ht="72.6" customHeight="1" spans="1:17">
      <c r="A44" s="71" t="s">
        <v>744</v>
      </c>
      <c r="B44" s="90" t="s">
        <v>558</v>
      </c>
      <c r="C44" s="90"/>
      <c r="D44" s="90"/>
      <c r="E44" s="90"/>
      <c r="F44" s="90"/>
      <c r="G44" s="90"/>
      <c r="H44" s="90"/>
      <c r="I44" s="90"/>
      <c r="J44" s="90"/>
      <c r="K44" s="90"/>
      <c r="L44" s="90"/>
      <c r="M44" s="90"/>
      <c r="N44" s="90"/>
      <c r="O44" s="90"/>
      <c r="P44" s="90"/>
      <c r="Q44" s="104"/>
    </row>
    <row r="45" s="66" customFormat="1" ht="18" customHeight="1" spans="1:1">
      <c r="A45" s="91" t="s">
        <v>745</v>
      </c>
    </row>
    <row r="46" s="66" customFormat="1" ht="18" customHeight="1" spans="1:1">
      <c r="A46" s="92" t="s">
        <v>746</v>
      </c>
    </row>
    <row r="47" s="66" customFormat="1" ht="18" customHeight="1" spans="1:1">
      <c r="A47" s="93" t="s">
        <v>747</v>
      </c>
    </row>
  </sheetData>
  <mergeCells count="19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I41:J41"/>
    <mergeCell ref="M41:P41"/>
    <mergeCell ref="B42:D42"/>
    <mergeCell ref="E42:F42"/>
    <mergeCell ref="G42:H42"/>
    <mergeCell ref="I42:J42"/>
    <mergeCell ref="M42:P42"/>
    <mergeCell ref="B43:D43"/>
    <mergeCell ref="E43:F43"/>
    <mergeCell ref="G43:H43"/>
    <mergeCell ref="I43:J43"/>
    <mergeCell ref="M43:P43"/>
    <mergeCell ref="B44:P44"/>
    <mergeCell ref="A18:A39"/>
    <mergeCell ref="A40:A42"/>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43">
      <formula1>"＝,＞,＜,≥,≤"</formula1>
    </dataValidation>
  </dataValidations>
  <pageMargins left="0.75" right="0.75" top="1" bottom="1" header="0.5" footer="0.5"/>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workbookViewId="0">
      <pane xSplit="2" ySplit="4" topLeftCell="C14" activePane="bottomRight" state="frozen"/>
      <selection/>
      <selection pane="topRight"/>
      <selection pane="bottomLeft"/>
      <selection pane="bottomRight" activeCell="J20" sqref="J20"/>
    </sheetView>
  </sheetViews>
  <sheetFormatPr defaultColWidth="9" defaultRowHeight="14.25"/>
  <cols>
    <col min="1" max="2" width="11.1"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1.875" style="5" customWidth="1"/>
    <col min="11" max="16384" width="9" style="5"/>
  </cols>
  <sheetData>
    <row r="1" ht="13.5" spans="1:1">
      <c r="A1" s="6" t="s">
        <v>748</v>
      </c>
    </row>
    <row r="2" ht="25.95" customHeight="1" spans="1:10">
      <c r="A2" s="7" t="s">
        <v>749</v>
      </c>
      <c r="B2" s="7"/>
      <c r="C2" s="7"/>
      <c r="D2" s="7"/>
      <c r="E2" s="7"/>
      <c r="F2" s="7"/>
      <c r="G2" s="7"/>
      <c r="H2" s="7"/>
      <c r="I2" s="7"/>
      <c r="J2" s="7"/>
    </row>
    <row r="3" s="1" customFormat="1" ht="13.05" customHeight="1" spans="1:10">
      <c r="A3" s="7"/>
      <c r="B3" s="7"/>
      <c r="C3" s="7"/>
      <c r="D3" s="7"/>
      <c r="E3" s="7"/>
      <c r="F3" s="7"/>
      <c r="G3" s="7"/>
      <c r="H3" s="7"/>
      <c r="I3" s="7"/>
      <c r="J3" s="47" t="s">
        <v>750</v>
      </c>
    </row>
    <row r="4" s="2" customFormat="1" ht="18" customHeight="1" spans="1:256">
      <c r="A4" s="8" t="s">
        <v>751</v>
      </c>
      <c r="B4" s="8"/>
      <c r="C4" s="9" t="s">
        <v>752</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753</v>
      </c>
      <c r="B5" s="8"/>
      <c r="C5" s="10" t="s">
        <v>754</v>
      </c>
      <c r="D5" s="10"/>
      <c r="E5" s="10"/>
      <c r="F5" s="8" t="s">
        <v>755</v>
      </c>
      <c r="G5" s="9" t="s">
        <v>3</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756</v>
      </c>
      <c r="B6" s="11"/>
      <c r="C6" s="11"/>
      <c r="D6" s="11" t="s">
        <v>659</v>
      </c>
      <c r="E6" s="11" t="s">
        <v>566</v>
      </c>
      <c r="F6" s="11" t="s">
        <v>757</v>
      </c>
      <c r="G6" s="11" t="s">
        <v>758</v>
      </c>
      <c r="H6" s="11" t="s">
        <v>759</v>
      </c>
      <c r="I6" s="11" t="s">
        <v>760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668</v>
      </c>
      <c r="D7" s="13">
        <f t="shared" ref="D7:F7" si="0">SUM(D8:D10)</f>
        <v>10</v>
      </c>
      <c r="E7" s="13">
        <f t="shared" si="0"/>
        <v>10</v>
      </c>
      <c r="F7" s="13">
        <f t="shared" si="0"/>
        <v>10</v>
      </c>
      <c r="G7" s="14">
        <v>10</v>
      </c>
      <c r="H7" s="15" t="str">
        <f t="shared" ref="H7:H10" si="1">IF(E7&gt;0,ROUND(F7/E7,3)*100&amp;"%","—")</f>
        <v>100%</v>
      </c>
      <c r="I7" s="17">
        <v>10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761</v>
      </c>
      <c r="D8" s="16">
        <v>10</v>
      </c>
      <c r="E8" s="16">
        <v>10</v>
      </c>
      <c r="F8" s="16">
        <v>10</v>
      </c>
      <c r="G8" s="11" t="s">
        <v>570</v>
      </c>
      <c r="H8" s="15" t="str">
        <f t="shared" si="1"/>
        <v>100%</v>
      </c>
      <c r="I8" s="17" t="s">
        <v>570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762</v>
      </c>
      <c r="D9" s="16"/>
      <c r="E9" s="16"/>
      <c r="F9" s="16"/>
      <c r="G9" s="11" t="s">
        <v>570</v>
      </c>
      <c r="H9" s="15" t="str">
        <f t="shared" si="1"/>
        <v>—</v>
      </c>
      <c r="I9" s="17" t="s">
        <v>570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763</v>
      </c>
      <c r="D10" s="16"/>
      <c r="E10" s="16"/>
      <c r="F10" s="16"/>
      <c r="G10" s="11" t="s">
        <v>570</v>
      </c>
      <c r="H10" s="15" t="str">
        <f t="shared" si="1"/>
        <v>—</v>
      </c>
      <c r="I10" s="17" t="s">
        <v>570</v>
      </c>
      <c r="J10" s="17"/>
    </row>
    <row r="11" ht="18" customHeight="1" spans="1:10">
      <c r="A11" s="11" t="s">
        <v>764</v>
      </c>
      <c r="B11" s="11" t="s">
        <v>765</v>
      </c>
      <c r="C11" s="11"/>
      <c r="D11" s="11"/>
      <c r="E11" s="11"/>
      <c r="F11" s="17" t="s">
        <v>766</v>
      </c>
      <c r="G11" s="17"/>
      <c r="H11" s="17"/>
      <c r="I11" s="17"/>
      <c r="J11" s="17"/>
    </row>
    <row r="12" ht="50" customHeight="1" spans="1:10">
      <c r="A12" s="11"/>
      <c r="B12" s="63" t="s">
        <v>767</v>
      </c>
      <c r="C12" s="64"/>
      <c r="D12" s="64"/>
      <c r="E12" s="65"/>
      <c r="F12" s="21" t="s">
        <v>767</v>
      </c>
      <c r="G12" s="21"/>
      <c r="H12" s="21"/>
      <c r="I12" s="21"/>
      <c r="J12" s="21"/>
    </row>
    <row r="13" ht="36" customHeight="1" spans="1:10">
      <c r="A13" s="22" t="s">
        <v>674</v>
      </c>
      <c r="B13" s="23"/>
      <c r="C13" s="24"/>
      <c r="D13" s="22" t="s">
        <v>768</v>
      </c>
      <c r="E13" s="23"/>
      <c r="F13" s="24"/>
      <c r="G13" s="25" t="s">
        <v>678</v>
      </c>
      <c r="H13" s="25" t="s">
        <v>769</v>
      </c>
      <c r="I13" s="25" t="s">
        <v>760</v>
      </c>
      <c r="J13" s="25" t="s">
        <v>679</v>
      </c>
    </row>
    <row r="14" ht="36" customHeight="1" spans="1:10">
      <c r="A14" s="26" t="s">
        <v>680</v>
      </c>
      <c r="B14" s="11" t="s">
        <v>681</v>
      </c>
      <c r="C14" s="11" t="s">
        <v>682</v>
      </c>
      <c r="D14" s="11" t="s">
        <v>675</v>
      </c>
      <c r="E14" s="11" t="s">
        <v>676</v>
      </c>
      <c r="F14" s="27" t="s">
        <v>677</v>
      </c>
      <c r="G14" s="28"/>
      <c r="H14" s="28"/>
      <c r="I14" s="28"/>
      <c r="J14" s="28"/>
    </row>
    <row r="15" ht="24" customHeight="1" spans="1:10">
      <c r="A15" s="11" t="s">
        <v>683</v>
      </c>
      <c r="B15" s="29" t="s">
        <v>699</v>
      </c>
      <c r="C15" s="30" t="s">
        <v>770</v>
      </c>
      <c r="D15" s="31" t="s">
        <v>686</v>
      </c>
      <c r="E15" s="11" t="s">
        <v>771</v>
      </c>
      <c r="F15" s="27"/>
      <c r="G15" s="11" t="s">
        <v>771</v>
      </c>
      <c r="H15" s="32">
        <v>25</v>
      </c>
      <c r="I15" s="32">
        <v>25</v>
      </c>
      <c r="J15" s="28"/>
    </row>
    <row r="16" ht="31" customHeight="1" spans="1:10">
      <c r="A16" s="11"/>
      <c r="B16" s="29" t="s">
        <v>772</v>
      </c>
      <c r="C16" s="30" t="s">
        <v>773</v>
      </c>
      <c r="D16" s="31" t="s">
        <v>686</v>
      </c>
      <c r="E16" s="61">
        <v>45291</v>
      </c>
      <c r="F16" s="27" t="s">
        <v>774</v>
      </c>
      <c r="G16" s="61">
        <v>45291</v>
      </c>
      <c r="H16" s="32">
        <v>25</v>
      </c>
      <c r="I16" s="32">
        <v>25</v>
      </c>
      <c r="J16" s="28"/>
    </row>
    <row r="17" ht="48" customHeight="1" spans="1:10">
      <c r="A17" s="11" t="s">
        <v>730</v>
      </c>
      <c r="B17" s="11" t="s">
        <v>775</v>
      </c>
      <c r="C17" s="30" t="s">
        <v>776</v>
      </c>
      <c r="D17" s="31" t="s">
        <v>686</v>
      </c>
      <c r="E17" s="30" t="s">
        <v>777</v>
      </c>
      <c r="F17" s="27"/>
      <c r="G17" s="30" t="s">
        <v>777</v>
      </c>
      <c r="H17" s="32">
        <v>30</v>
      </c>
      <c r="I17" s="32">
        <v>30</v>
      </c>
      <c r="J17" s="28"/>
    </row>
    <row r="18" ht="30" customHeight="1" spans="1:10">
      <c r="A18" s="33" t="s">
        <v>741</v>
      </c>
      <c r="B18" s="34" t="s">
        <v>742</v>
      </c>
      <c r="C18" s="30" t="s">
        <v>778</v>
      </c>
      <c r="D18" s="31" t="s">
        <v>701</v>
      </c>
      <c r="E18" s="35" t="s">
        <v>779</v>
      </c>
      <c r="F18" s="35" t="s">
        <v>702</v>
      </c>
      <c r="G18" s="35" t="s">
        <v>703</v>
      </c>
      <c r="H18" s="37">
        <v>10</v>
      </c>
      <c r="I18" s="37">
        <v>10</v>
      </c>
      <c r="J18" s="49" t="s">
        <v>780</v>
      </c>
    </row>
    <row r="19" ht="54" customHeight="1" spans="1:10">
      <c r="A19" s="38" t="s">
        <v>781</v>
      </c>
      <c r="B19" s="38"/>
      <c r="C19" s="38"/>
      <c r="D19" s="39" t="s">
        <v>558</v>
      </c>
      <c r="E19" s="40"/>
      <c r="F19" s="40"/>
      <c r="G19" s="40"/>
      <c r="H19" s="40"/>
      <c r="I19" s="50"/>
      <c r="J19" s="51" t="s">
        <v>782</v>
      </c>
    </row>
    <row r="20" ht="25.5" customHeight="1" spans="1:10">
      <c r="A20" s="41" t="s">
        <v>783</v>
      </c>
      <c r="B20" s="41"/>
      <c r="C20" s="41"/>
      <c r="D20" s="41"/>
      <c r="E20" s="41"/>
      <c r="F20" s="41"/>
      <c r="G20" s="41"/>
      <c r="H20" s="41">
        <v>100</v>
      </c>
      <c r="I20" s="52">
        <f>SUM(I7,I15:I18)</f>
        <v>100</v>
      </c>
      <c r="J20" s="53" t="s">
        <v>784</v>
      </c>
    </row>
    <row r="21" ht="16.95" customHeight="1"/>
    <row r="22" ht="28.95" customHeight="1" spans="1:10">
      <c r="A22" s="42" t="s">
        <v>745</v>
      </c>
      <c r="B22" s="43"/>
      <c r="C22" s="43"/>
      <c r="D22" s="43"/>
      <c r="E22" s="43"/>
      <c r="F22" s="43"/>
      <c r="G22" s="43"/>
      <c r="H22" s="43"/>
      <c r="I22" s="43"/>
      <c r="J22" s="54"/>
    </row>
    <row r="23" ht="27" customHeight="1" spans="1:10">
      <c r="A23" s="44" t="s">
        <v>785</v>
      </c>
      <c r="B23" s="44"/>
      <c r="C23" s="44"/>
      <c r="D23" s="44"/>
      <c r="E23" s="44"/>
      <c r="F23" s="44"/>
      <c r="G23" s="44"/>
      <c r="H23" s="44"/>
      <c r="I23" s="44"/>
      <c r="J23" s="44"/>
    </row>
    <row r="24" ht="19.05" customHeight="1" spans="1:10">
      <c r="A24" s="44" t="s">
        <v>786</v>
      </c>
      <c r="B24" s="44"/>
      <c r="C24" s="44"/>
      <c r="D24" s="44"/>
      <c r="E24" s="44"/>
      <c r="F24" s="44"/>
      <c r="G24" s="44"/>
      <c r="H24" s="44"/>
      <c r="I24" s="44"/>
      <c r="J24" s="44"/>
    </row>
    <row r="25" ht="18" customHeight="1" spans="1:10">
      <c r="A25" s="44" t="s">
        <v>787</v>
      </c>
      <c r="B25" s="44"/>
      <c r="C25" s="44"/>
      <c r="D25" s="44"/>
      <c r="E25" s="44"/>
      <c r="F25" s="44"/>
      <c r="G25" s="44"/>
      <c r="H25" s="44"/>
      <c r="I25" s="44"/>
      <c r="J25" s="44"/>
    </row>
    <row r="26" ht="18" customHeight="1" spans="1:10">
      <c r="A26" s="44" t="s">
        <v>788</v>
      </c>
      <c r="B26" s="44"/>
      <c r="C26" s="44"/>
      <c r="D26" s="44"/>
      <c r="E26" s="44"/>
      <c r="F26" s="44"/>
      <c r="G26" s="44"/>
      <c r="H26" s="44"/>
      <c r="I26" s="44"/>
      <c r="J26" s="44"/>
    </row>
    <row r="27" s="4" customFormat="1" ht="18" customHeight="1" spans="1:10">
      <c r="A27" s="45" t="s">
        <v>789</v>
      </c>
      <c r="B27" s="45"/>
      <c r="C27" s="45"/>
      <c r="D27" s="45"/>
      <c r="E27" s="45"/>
      <c r="F27" s="45"/>
      <c r="G27" s="45"/>
      <c r="H27" s="45"/>
      <c r="I27" s="45"/>
      <c r="J27" s="45"/>
    </row>
    <row r="28" ht="24" customHeight="1" spans="1:10">
      <c r="A28" s="44" t="s">
        <v>790</v>
      </c>
      <c r="B28" s="44"/>
      <c r="C28" s="44"/>
      <c r="D28" s="44"/>
      <c r="E28" s="44"/>
      <c r="F28" s="44"/>
      <c r="G28" s="44"/>
      <c r="H28" s="44"/>
      <c r="I28" s="44"/>
      <c r="J28" s="44"/>
    </row>
    <row r="29" ht="24" customHeight="1" spans="1:10">
      <c r="A29" s="44" t="s">
        <v>791</v>
      </c>
      <c r="B29" s="44"/>
      <c r="C29" s="44"/>
      <c r="D29" s="44"/>
      <c r="E29" s="44"/>
      <c r="F29" s="44"/>
      <c r="G29" s="44"/>
      <c r="H29" s="44"/>
      <c r="I29" s="44"/>
      <c r="J29" s="44"/>
    </row>
    <row r="30" ht="24" customHeight="1" spans="1:10">
      <c r="A30" s="44" t="s">
        <v>792</v>
      </c>
      <c r="B30" s="44"/>
      <c r="C30" s="44"/>
      <c r="D30" s="44"/>
      <c r="E30" s="44"/>
      <c r="F30" s="44"/>
      <c r="G30" s="44"/>
      <c r="H30" s="44"/>
      <c r="I30" s="44"/>
      <c r="J30" s="44"/>
    </row>
    <row r="31" ht="13.5" spans="1:10">
      <c r="A31" s="46"/>
      <c r="B31" s="46"/>
      <c r="C31" s="46"/>
      <c r="D31" s="46"/>
      <c r="E31" s="46"/>
      <c r="F31" s="46"/>
      <c r="G31" s="46"/>
      <c r="H31" s="46"/>
      <c r="I31" s="46"/>
      <c r="J31"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8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workbookViewId="0">
      <pane xSplit="2" ySplit="4" topLeftCell="C16" activePane="bottomRight" state="frozen"/>
      <selection/>
      <selection pane="topRight"/>
      <selection pane="bottomLeft"/>
      <selection pane="bottomRight" activeCell="A30" sqref="A30:J30"/>
    </sheetView>
  </sheetViews>
  <sheetFormatPr defaultColWidth="9" defaultRowHeight="14.25"/>
  <cols>
    <col min="1" max="2" width="11.1" style="5" customWidth="1"/>
    <col min="3" max="3" width="14.6" style="5" customWidth="1"/>
    <col min="4" max="5" width="11.3" style="5" customWidth="1"/>
    <col min="6" max="6" width="11.2" style="5" customWidth="1"/>
    <col min="7" max="7" width="11.25" style="5" customWidth="1"/>
    <col min="8" max="8" width="9" style="5"/>
    <col min="9" max="9" width="8.6" style="5" customWidth="1"/>
    <col min="10" max="10" width="11.5" style="5" customWidth="1"/>
    <col min="11" max="16384" width="9" style="5"/>
  </cols>
  <sheetData>
    <row r="1" ht="13.5" spans="1:1">
      <c r="A1" s="6" t="s">
        <v>748</v>
      </c>
    </row>
    <row r="2" ht="25.95" customHeight="1" spans="1:10">
      <c r="A2" s="7" t="s">
        <v>749</v>
      </c>
      <c r="B2" s="7"/>
      <c r="C2" s="7"/>
      <c r="D2" s="7"/>
      <c r="E2" s="7"/>
      <c r="F2" s="7"/>
      <c r="G2" s="7"/>
      <c r="H2" s="7"/>
      <c r="I2" s="7"/>
      <c r="J2" s="7"/>
    </row>
    <row r="3" s="1" customFormat="1" ht="13.05" customHeight="1" spans="1:10">
      <c r="A3" s="7"/>
      <c r="B3" s="7"/>
      <c r="C3" s="7"/>
      <c r="D3" s="7"/>
      <c r="E3" s="7"/>
      <c r="F3" s="7"/>
      <c r="G3" s="7"/>
      <c r="H3" s="7"/>
      <c r="I3" s="7"/>
      <c r="J3" s="47" t="s">
        <v>750</v>
      </c>
    </row>
    <row r="4" s="2" customFormat="1" ht="18" customHeight="1" spans="1:256">
      <c r="A4" s="8" t="s">
        <v>751</v>
      </c>
      <c r="B4" s="8"/>
      <c r="C4" s="9" t="s">
        <v>793</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753</v>
      </c>
      <c r="B5" s="8"/>
      <c r="C5" s="10" t="s">
        <v>754</v>
      </c>
      <c r="D5" s="10"/>
      <c r="E5" s="10"/>
      <c r="F5" s="8" t="s">
        <v>755</v>
      </c>
      <c r="G5" s="9" t="s">
        <v>3</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756</v>
      </c>
      <c r="B6" s="11"/>
      <c r="C6" s="11"/>
      <c r="D6" s="11" t="s">
        <v>659</v>
      </c>
      <c r="E6" s="11" t="s">
        <v>566</v>
      </c>
      <c r="F6" s="11" t="s">
        <v>757</v>
      </c>
      <c r="G6" s="11" t="s">
        <v>758</v>
      </c>
      <c r="H6" s="11" t="s">
        <v>759</v>
      </c>
      <c r="I6" s="11" t="s">
        <v>760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668</v>
      </c>
      <c r="D7" s="13">
        <f t="shared" ref="D7:F7" si="0">SUM(D8:D10)</f>
        <v>10</v>
      </c>
      <c r="E7" s="13">
        <f t="shared" si="0"/>
        <v>10</v>
      </c>
      <c r="F7" s="13">
        <f t="shared" si="0"/>
        <v>9.89</v>
      </c>
      <c r="G7" s="14">
        <v>10</v>
      </c>
      <c r="H7" s="15" t="str">
        <f t="shared" ref="H7:H10" si="1">IF(E7&gt;0,ROUND(F7/E7,3)*100&amp;"%","—")</f>
        <v>98.9%</v>
      </c>
      <c r="I7" s="17">
        <v>9.89</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761</v>
      </c>
      <c r="D8" s="16">
        <v>10</v>
      </c>
      <c r="E8" s="16">
        <v>10</v>
      </c>
      <c r="F8" s="16">
        <v>9.89</v>
      </c>
      <c r="G8" s="11" t="s">
        <v>570</v>
      </c>
      <c r="H8" s="15" t="str">
        <f t="shared" si="1"/>
        <v>98.9%</v>
      </c>
      <c r="I8" s="17" t="s">
        <v>570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762</v>
      </c>
      <c r="D9" s="16"/>
      <c r="E9" s="16"/>
      <c r="F9" s="16"/>
      <c r="G9" s="11" t="s">
        <v>570</v>
      </c>
      <c r="H9" s="15" t="str">
        <f t="shared" si="1"/>
        <v>—</v>
      </c>
      <c r="I9" s="17" t="s">
        <v>570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763</v>
      </c>
      <c r="D10" s="16"/>
      <c r="E10" s="16"/>
      <c r="F10" s="16"/>
      <c r="G10" s="11" t="s">
        <v>570</v>
      </c>
      <c r="H10" s="15" t="str">
        <f t="shared" si="1"/>
        <v>—</v>
      </c>
      <c r="I10" s="17" t="s">
        <v>570</v>
      </c>
      <c r="J10" s="17"/>
    </row>
    <row r="11" ht="18" customHeight="1" spans="1:10">
      <c r="A11" s="11" t="s">
        <v>764</v>
      </c>
      <c r="B11" s="11" t="s">
        <v>765</v>
      </c>
      <c r="C11" s="11"/>
      <c r="D11" s="11"/>
      <c r="E11" s="11"/>
      <c r="F11" s="17" t="s">
        <v>766</v>
      </c>
      <c r="G11" s="17"/>
      <c r="H11" s="17"/>
      <c r="I11" s="17"/>
      <c r="J11" s="17"/>
    </row>
    <row r="12" ht="46.05" customHeight="1" spans="1:10">
      <c r="A12" s="11"/>
      <c r="B12" s="18" t="s">
        <v>794</v>
      </c>
      <c r="C12" s="19"/>
      <c r="D12" s="19"/>
      <c r="E12" s="20"/>
      <c r="F12" s="21" t="s">
        <v>794</v>
      </c>
      <c r="G12" s="21"/>
      <c r="H12" s="21"/>
      <c r="I12" s="21"/>
      <c r="J12" s="21"/>
    </row>
    <row r="13" ht="36" customHeight="1" spans="1:10">
      <c r="A13" s="22" t="s">
        <v>674</v>
      </c>
      <c r="B13" s="23"/>
      <c r="C13" s="24"/>
      <c r="D13" s="22" t="s">
        <v>768</v>
      </c>
      <c r="E13" s="23"/>
      <c r="F13" s="24"/>
      <c r="G13" s="25" t="s">
        <v>678</v>
      </c>
      <c r="H13" s="25" t="s">
        <v>769</v>
      </c>
      <c r="I13" s="25" t="s">
        <v>760</v>
      </c>
      <c r="J13" s="25" t="s">
        <v>679</v>
      </c>
    </row>
    <row r="14" ht="36" customHeight="1" spans="1:10">
      <c r="A14" s="26" t="s">
        <v>680</v>
      </c>
      <c r="B14" s="11" t="s">
        <v>681</v>
      </c>
      <c r="C14" s="11" t="s">
        <v>682</v>
      </c>
      <c r="D14" s="11" t="s">
        <v>675</v>
      </c>
      <c r="E14" s="11" t="s">
        <v>676</v>
      </c>
      <c r="F14" s="27" t="s">
        <v>677</v>
      </c>
      <c r="G14" s="28"/>
      <c r="H14" s="28"/>
      <c r="I14" s="28"/>
      <c r="J14" s="28"/>
    </row>
    <row r="15" ht="24" customHeight="1" spans="1:10">
      <c r="A15" s="11" t="s">
        <v>683</v>
      </c>
      <c r="B15" s="29" t="s">
        <v>699</v>
      </c>
      <c r="C15" s="30" t="s">
        <v>795</v>
      </c>
      <c r="D15" s="31" t="s">
        <v>686</v>
      </c>
      <c r="E15" s="11" t="s">
        <v>771</v>
      </c>
      <c r="F15" s="27"/>
      <c r="G15" s="11" t="s">
        <v>771</v>
      </c>
      <c r="H15" s="32">
        <v>25</v>
      </c>
      <c r="I15" s="32">
        <v>25</v>
      </c>
      <c r="J15" s="28"/>
    </row>
    <row r="16" ht="31" customHeight="1" spans="1:10">
      <c r="A16" s="11"/>
      <c r="B16" s="29" t="s">
        <v>772</v>
      </c>
      <c r="C16" s="30" t="s">
        <v>796</v>
      </c>
      <c r="D16" s="31" t="s">
        <v>686</v>
      </c>
      <c r="E16" s="61">
        <v>45291</v>
      </c>
      <c r="F16" s="27" t="s">
        <v>774</v>
      </c>
      <c r="G16" s="62">
        <v>45291</v>
      </c>
      <c r="H16" s="32">
        <v>25</v>
      </c>
      <c r="I16" s="32">
        <v>25</v>
      </c>
      <c r="J16" s="28"/>
    </row>
    <row r="17" ht="37" customHeight="1" spans="1:10">
      <c r="A17" s="11" t="s">
        <v>730</v>
      </c>
      <c r="B17" s="11" t="s">
        <v>775</v>
      </c>
      <c r="C17" s="30" t="s">
        <v>797</v>
      </c>
      <c r="D17" s="31" t="s">
        <v>686</v>
      </c>
      <c r="E17" s="30" t="s">
        <v>798</v>
      </c>
      <c r="F17" s="30"/>
      <c r="G17" s="30" t="s">
        <v>798</v>
      </c>
      <c r="H17" s="32">
        <v>30</v>
      </c>
      <c r="I17" s="32">
        <v>30</v>
      </c>
      <c r="J17" s="28"/>
    </row>
    <row r="18" ht="30" customHeight="1" spans="1:10">
      <c r="A18" s="33" t="s">
        <v>741</v>
      </c>
      <c r="B18" s="34" t="s">
        <v>742</v>
      </c>
      <c r="C18" s="30" t="s">
        <v>778</v>
      </c>
      <c r="D18" s="31" t="s">
        <v>701</v>
      </c>
      <c r="E18" s="35" t="s">
        <v>779</v>
      </c>
      <c r="F18" s="35" t="s">
        <v>702</v>
      </c>
      <c r="G18" s="35" t="s">
        <v>703</v>
      </c>
      <c r="H18" s="37">
        <v>10</v>
      </c>
      <c r="I18" s="37">
        <v>10</v>
      </c>
      <c r="J18" s="49" t="s">
        <v>780</v>
      </c>
    </row>
    <row r="19" ht="54" customHeight="1" spans="1:10">
      <c r="A19" s="38" t="s">
        <v>781</v>
      </c>
      <c r="B19" s="38"/>
      <c r="C19" s="38"/>
      <c r="D19" s="39" t="s">
        <v>558</v>
      </c>
      <c r="E19" s="40"/>
      <c r="F19" s="40"/>
      <c r="G19" s="40"/>
      <c r="H19" s="40"/>
      <c r="I19" s="50"/>
      <c r="J19" s="51" t="s">
        <v>782</v>
      </c>
    </row>
    <row r="20" ht="25.5" customHeight="1" spans="1:10">
      <c r="A20" s="41" t="s">
        <v>783</v>
      </c>
      <c r="B20" s="41"/>
      <c r="C20" s="41"/>
      <c r="D20" s="41"/>
      <c r="E20" s="41"/>
      <c r="F20" s="41"/>
      <c r="G20" s="41"/>
      <c r="H20" s="41">
        <v>100</v>
      </c>
      <c r="I20" s="52">
        <f>SUM(I7,I15:I18)</f>
        <v>99.89</v>
      </c>
      <c r="J20" s="53" t="s">
        <v>784</v>
      </c>
    </row>
    <row r="21" ht="16.95" customHeight="1"/>
    <row r="22" ht="28.95" customHeight="1" spans="1:10">
      <c r="A22" s="42" t="s">
        <v>745</v>
      </c>
      <c r="B22" s="43"/>
      <c r="C22" s="43"/>
      <c r="D22" s="43"/>
      <c r="E22" s="43"/>
      <c r="F22" s="43"/>
      <c r="G22" s="43"/>
      <c r="H22" s="43"/>
      <c r="I22" s="43"/>
      <c r="J22" s="54"/>
    </row>
    <row r="23" ht="27" customHeight="1" spans="1:10">
      <c r="A23" s="44" t="s">
        <v>785</v>
      </c>
      <c r="B23" s="44"/>
      <c r="C23" s="44"/>
      <c r="D23" s="44"/>
      <c r="E23" s="44"/>
      <c r="F23" s="44"/>
      <c r="G23" s="44"/>
      <c r="H23" s="44"/>
      <c r="I23" s="44"/>
      <c r="J23" s="44"/>
    </row>
    <row r="24" ht="19.05" customHeight="1" spans="1:10">
      <c r="A24" s="44" t="s">
        <v>786</v>
      </c>
      <c r="B24" s="44"/>
      <c r="C24" s="44"/>
      <c r="D24" s="44"/>
      <c r="E24" s="44"/>
      <c r="F24" s="44"/>
      <c r="G24" s="44"/>
      <c r="H24" s="44"/>
      <c r="I24" s="44"/>
      <c r="J24" s="44"/>
    </row>
    <row r="25" ht="18" customHeight="1" spans="1:10">
      <c r="A25" s="44" t="s">
        <v>787</v>
      </c>
      <c r="B25" s="44"/>
      <c r="C25" s="44"/>
      <c r="D25" s="44"/>
      <c r="E25" s="44"/>
      <c r="F25" s="44"/>
      <c r="G25" s="44"/>
      <c r="H25" s="44"/>
      <c r="I25" s="44"/>
      <c r="J25" s="44"/>
    </row>
    <row r="26" ht="18" customHeight="1" spans="1:10">
      <c r="A26" s="44" t="s">
        <v>788</v>
      </c>
      <c r="B26" s="44"/>
      <c r="C26" s="44"/>
      <c r="D26" s="44"/>
      <c r="E26" s="44"/>
      <c r="F26" s="44"/>
      <c r="G26" s="44"/>
      <c r="H26" s="44"/>
      <c r="I26" s="44"/>
      <c r="J26" s="44"/>
    </row>
    <row r="27" s="4" customFormat="1" ht="18" customHeight="1" spans="1:10">
      <c r="A27" s="45" t="s">
        <v>789</v>
      </c>
      <c r="B27" s="45"/>
      <c r="C27" s="45"/>
      <c r="D27" s="45"/>
      <c r="E27" s="45"/>
      <c r="F27" s="45"/>
      <c r="G27" s="45"/>
      <c r="H27" s="45"/>
      <c r="I27" s="45"/>
      <c r="J27" s="45"/>
    </row>
    <row r="28" ht="24" customHeight="1" spans="1:10">
      <c r="A28" s="44" t="s">
        <v>790</v>
      </c>
      <c r="B28" s="44"/>
      <c r="C28" s="44"/>
      <c r="D28" s="44"/>
      <c r="E28" s="44"/>
      <c r="F28" s="44"/>
      <c r="G28" s="44"/>
      <c r="H28" s="44"/>
      <c r="I28" s="44"/>
      <c r="J28" s="44"/>
    </row>
    <row r="29" ht="24" customHeight="1" spans="1:10">
      <c r="A29" s="44" t="s">
        <v>791</v>
      </c>
      <c r="B29" s="44"/>
      <c r="C29" s="44"/>
      <c r="D29" s="44"/>
      <c r="E29" s="44"/>
      <c r="F29" s="44"/>
      <c r="G29" s="44"/>
      <c r="H29" s="44"/>
      <c r="I29" s="44"/>
      <c r="J29" s="44"/>
    </row>
    <row r="30" ht="24" customHeight="1" spans="1:10">
      <c r="A30" s="44" t="s">
        <v>792</v>
      </c>
      <c r="B30" s="44"/>
      <c r="C30" s="44"/>
      <c r="D30" s="44"/>
      <c r="E30" s="44"/>
      <c r="F30" s="44"/>
      <c r="G30" s="44"/>
      <c r="H30" s="44"/>
      <c r="I30" s="44"/>
      <c r="J30" s="44"/>
    </row>
    <row r="31" ht="13.5" spans="1:10">
      <c r="A31" s="46"/>
      <c r="B31" s="46"/>
      <c r="C31" s="46"/>
      <c r="D31" s="46"/>
      <c r="E31" s="46"/>
      <c r="F31" s="46"/>
      <c r="G31" s="46"/>
      <c r="H31" s="46"/>
      <c r="I31" s="46"/>
      <c r="J31"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80"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view="pageBreakPreview" zoomScaleNormal="100" workbookViewId="0">
      <pane xSplit="2" ySplit="4" topLeftCell="C9" activePane="bottomRight" state="frozen"/>
      <selection/>
      <selection pane="topRight"/>
      <selection pane="bottomLeft"/>
      <selection pane="bottomRight" activeCell="K4" sqref="K4"/>
    </sheetView>
  </sheetViews>
  <sheetFormatPr defaultColWidth="9" defaultRowHeight="14.25"/>
  <cols>
    <col min="1" max="2" width="11.1" style="5" customWidth="1"/>
    <col min="3" max="3" width="14.6" style="5" customWidth="1"/>
    <col min="4" max="4" width="11.3" style="5" customWidth="1"/>
    <col min="5" max="5" width="46.125" style="5" customWidth="1"/>
    <col min="6" max="6" width="11.2" style="5" customWidth="1"/>
    <col min="7" max="7" width="10" style="5" customWidth="1"/>
    <col min="8" max="8" width="9" style="5"/>
    <col min="9" max="9" width="8.6" style="5" customWidth="1"/>
    <col min="10" max="10" width="54.75" style="5" customWidth="1"/>
    <col min="11" max="16384" width="9" style="5"/>
  </cols>
  <sheetData>
    <row r="1" ht="13.5" spans="1:1">
      <c r="A1" s="6" t="s">
        <v>748</v>
      </c>
    </row>
    <row r="2" ht="25.95" customHeight="1" spans="1:10">
      <c r="A2" s="7" t="s">
        <v>749</v>
      </c>
      <c r="B2" s="7"/>
      <c r="C2" s="7"/>
      <c r="D2" s="7"/>
      <c r="E2" s="7"/>
      <c r="F2" s="7"/>
      <c r="G2" s="7"/>
      <c r="H2" s="7"/>
      <c r="I2" s="7"/>
      <c r="J2" s="7"/>
    </row>
    <row r="3" s="1" customFormat="1" ht="13.05" customHeight="1" spans="1:10">
      <c r="A3" s="7"/>
      <c r="B3" s="7"/>
      <c r="C3" s="7"/>
      <c r="D3" s="7"/>
      <c r="E3" s="7"/>
      <c r="F3" s="7"/>
      <c r="G3" s="7"/>
      <c r="H3" s="7"/>
      <c r="I3" s="7"/>
      <c r="J3" s="47" t="s">
        <v>750</v>
      </c>
    </row>
    <row r="4" s="2" customFormat="1" ht="18" customHeight="1" spans="1:256">
      <c r="A4" s="8" t="s">
        <v>751</v>
      </c>
      <c r="B4" s="8"/>
      <c r="C4" s="9" t="s">
        <v>799</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753</v>
      </c>
      <c r="B5" s="8"/>
      <c r="C5" s="10" t="s">
        <v>754</v>
      </c>
      <c r="D5" s="10"/>
      <c r="E5" s="10"/>
      <c r="F5" s="8" t="s">
        <v>755</v>
      </c>
      <c r="G5" s="9" t="s">
        <v>3</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756</v>
      </c>
      <c r="B6" s="11"/>
      <c r="C6" s="11"/>
      <c r="D6" s="11" t="s">
        <v>659</v>
      </c>
      <c r="E6" s="11" t="s">
        <v>566</v>
      </c>
      <c r="F6" s="11" t="s">
        <v>757</v>
      </c>
      <c r="G6" s="11" t="s">
        <v>758</v>
      </c>
      <c r="H6" s="11" t="s">
        <v>759</v>
      </c>
      <c r="I6" s="11" t="s">
        <v>760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668</v>
      </c>
      <c r="D7" s="13">
        <f t="shared" ref="D7:F7" si="0">SUM(D8:D10)</f>
        <v>250</v>
      </c>
      <c r="E7" s="13">
        <f t="shared" si="0"/>
        <v>250</v>
      </c>
      <c r="F7" s="13">
        <f t="shared" si="0"/>
        <v>13.77</v>
      </c>
      <c r="G7" s="14">
        <v>10</v>
      </c>
      <c r="H7" s="15" t="str">
        <f t="shared" ref="H7:H10" si="1">IF(E7&gt;0,ROUND(F7/E7,3)*100&amp;"%","—")</f>
        <v>5.5%</v>
      </c>
      <c r="I7" s="17">
        <v>0.55</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761</v>
      </c>
      <c r="D8" s="16">
        <v>250</v>
      </c>
      <c r="E8" s="16">
        <v>250</v>
      </c>
      <c r="F8" s="16">
        <v>13.77</v>
      </c>
      <c r="G8" s="11" t="s">
        <v>570</v>
      </c>
      <c r="H8" s="15" t="str">
        <f t="shared" si="1"/>
        <v>5.5%</v>
      </c>
      <c r="I8" s="17" t="s">
        <v>570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762</v>
      </c>
      <c r="D9" s="16"/>
      <c r="E9" s="16"/>
      <c r="F9" s="16"/>
      <c r="G9" s="11" t="s">
        <v>570</v>
      </c>
      <c r="H9" s="15" t="str">
        <f t="shared" si="1"/>
        <v>—</v>
      </c>
      <c r="I9" s="17" t="s">
        <v>570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763</v>
      </c>
      <c r="D10" s="16"/>
      <c r="E10" s="16"/>
      <c r="F10" s="16"/>
      <c r="G10" s="11" t="s">
        <v>570</v>
      </c>
      <c r="H10" s="15" t="str">
        <f t="shared" si="1"/>
        <v>—</v>
      </c>
      <c r="I10" s="17" t="s">
        <v>570</v>
      </c>
      <c r="J10" s="17"/>
    </row>
    <row r="11" ht="18" customHeight="1" spans="1:10">
      <c r="A11" s="11" t="s">
        <v>764</v>
      </c>
      <c r="B11" s="11" t="s">
        <v>765</v>
      </c>
      <c r="C11" s="11"/>
      <c r="D11" s="11"/>
      <c r="E11" s="11"/>
      <c r="F11" s="17" t="s">
        <v>766</v>
      </c>
      <c r="G11" s="17"/>
      <c r="H11" s="17"/>
      <c r="I11" s="17"/>
      <c r="J11" s="17"/>
    </row>
    <row r="12" ht="132" customHeight="1" spans="1:10">
      <c r="A12" s="11"/>
      <c r="B12" s="56" t="s">
        <v>800</v>
      </c>
      <c r="C12" s="57"/>
      <c r="D12" s="57"/>
      <c r="E12" s="58"/>
      <c r="F12" s="59" t="s">
        <v>800</v>
      </c>
      <c r="G12" s="59"/>
      <c r="H12" s="59"/>
      <c r="I12" s="59"/>
      <c r="J12" s="59"/>
    </row>
    <row r="13" ht="36" customHeight="1" spans="1:10">
      <c r="A13" s="22" t="s">
        <v>674</v>
      </c>
      <c r="B13" s="23"/>
      <c r="C13" s="24"/>
      <c r="D13" s="22" t="s">
        <v>768</v>
      </c>
      <c r="E13" s="23"/>
      <c r="F13" s="24"/>
      <c r="G13" s="25" t="s">
        <v>678</v>
      </c>
      <c r="H13" s="25" t="s">
        <v>769</v>
      </c>
      <c r="I13" s="25" t="s">
        <v>760</v>
      </c>
      <c r="J13" s="25" t="s">
        <v>679</v>
      </c>
    </row>
    <row r="14" ht="36" customHeight="1" spans="1:10">
      <c r="A14" s="26" t="s">
        <v>680</v>
      </c>
      <c r="B14" s="11" t="s">
        <v>681</v>
      </c>
      <c r="C14" s="11" t="s">
        <v>682</v>
      </c>
      <c r="D14" s="11" t="s">
        <v>675</v>
      </c>
      <c r="E14" s="11" t="s">
        <v>676</v>
      </c>
      <c r="F14" s="27" t="s">
        <v>677</v>
      </c>
      <c r="G14" s="28"/>
      <c r="H14" s="28"/>
      <c r="I14" s="28"/>
      <c r="J14" s="28"/>
    </row>
    <row r="15" ht="18" customHeight="1" spans="1:10">
      <c r="A15" s="11" t="s">
        <v>683</v>
      </c>
      <c r="B15" s="29" t="s">
        <v>684</v>
      </c>
      <c r="C15" s="30" t="s">
        <v>801</v>
      </c>
      <c r="D15" s="31" t="s">
        <v>701</v>
      </c>
      <c r="E15" s="30">
        <v>100</v>
      </c>
      <c r="F15" s="30" t="s">
        <v>693</v>
      </c>
      <c r="G15" s="30" t="s">
        <v>802</v>
      </c>
      <c r="H15" s="29">
        <v>10</v>
      </c>
      <c r="I15" s="29">
        <v>10</v>
      </c>
      <c r="J15" s="28"/>
    </row>
    <row r="16" ht="18" customHeight="1" spans="1:10">
      <c r="A16" s="11"/>
      <c r="B16" s="29" t="s">
        <v>772</v>
      </c>
      <c r="C16" s="30" t="s">
        <v>803</v>
      </c>
      <c r="D16" s="31" t="s">
        <v>686</v>
      </c>
      <c r="E16" s="60">
        <v>45291</v>
      </c>
      <c r="F16" s="30" t="s">
        <v>774</v>
      </c>
      <c r="G16" s="60">
        <v>45291</v>
      </c>
      <c r="H16" s="29">
        <v>10</v>
      </c>
      <c r="I16" s="29">
        <v>10</v>
      </c>
      <c r="J16" s="28"/>
    </row>
    <row r="17" ht="18" customHeight="1" spans="1:10">
      <c r="A17" s="11"/>
      <c r="B17" s="11" t="s">
        <v>711</v>
      </c>
      <c r="C17" s="30" t="s">
        <v>804</v>
      </c>
      <c r="D17" s="31" t="s">
        <v>686</v>
      </c>
      <c r="E17" s="30">
        <v>221.6</v>
      </c>
      <c r="F17" s="30" t="s">
        <v>713</v>
      </c>
      <c r="G17" s="30" t="s">
        <v>805</v>
      </c>
      <c r="H17" s="29">
        <v>15</v>
      </c>
      <c r="I17" s="29">
        <v>15</v>
      </c>
      <c r="J17" s="28"/>
    </row>
    <row r="18" ht="18" customHeight="1" spans="1:10">
      <c r="A18" s="11"/>
      <c r="B18" s="11" t="s">
        <v>711</v>
      </c>
      <c r="C18" s="30" t="s">
        <v>806</v>
      </c>
      <c r="D18" s="31" t="s">
        <v>707</v>
      </c>
      <c r="E18" s="30">
        <v>28.4</v>
      </c>
      <c r="F18" s="30" t="s">
        <v>713</v>
      </c>
      <c r="G18" s="30" t="s">
        <v>807</v>
      </c>
      <c r="H18" s="11">
        <v>15</v>
      </c>
      <c r="I18" s="11">
        <v>15</v>
      </c>
      <c r="J18" s="28"/>
    </row>
    <row r="19" ht="30" customHeight="1" spans="1:10">
      <c r="A19" s="11" t="s">
        <v>730</v>
      </c>
      <c r="B19" s="11" t="s">
        <v>775</v>
      </c>
      <c r="C19" s="30" t="s">
        <v>808</v>
      </c>
      <c r="D19" s="31" t="s">
        <v>701</v>
      </c>
      <c r="E19" s="30" t="s">
        <v>809</v>
      </c>
      <c r="F19" s="27"/>
      <c r="G19" s="30" t="s">
        <v>809</v>
      </c>
      <c r="H19" s="32">
        <v>30</v>
      </c>
      <c r="I19" s="55">
        <v>30</v>
      </c>
      <c r="J19" s="28"/>
    </row>
    <row r="20" ht="30" customHeight="1" spans="1:10">
      <c r="A20" s="33" t="s">
        <v>741</v>
      </c>
      <c r="B20" s="34" t="s">
        <v>742</v>
      </c>
      <c r="C20" s="30" t="s">
        <v>778</v>
      </c>
      <c r="D20" s="31" t="s">
        <v>701</v>
      </c>
      <c r="E20" s="35" t="s">
        <v>779</v>
      </c>
      <c r="F20" s="35" t="s">
        <v>702</v>
      </c>
      <c r="G20" s="35" t="s">
        <v>703</v>
      </c>
      <c r="H20" s="29">
        <v>10</v>
      </c>
      <c r="I20" s="29">
        <v>10</v>
      </c>
      <c r="J20" s="49" t="s">
        <v>780</v>
      </c>
    </row>
    <row r="21" ht="54" customHeight="1" spans="1:10">
      <c r="A21" s="38" t="s">
        <v>781</v>
      </c>
      <c r="B21" s="38"/>
      <c r="C21" s="38"/>
      <c r="D21" s="39" t="s">
        <v>810</v>
      </c>
      <c r="E21" s="40"/>
      <c r="F21" s="40"/>
      <c r="G21" s="40"/>
      <c r="H21" s="40"/>
      <c r="I21" s="50"/>
      <c r="J21" s="51" t="s">
        <v>782</v>
      </c>
    </row>
    <row r="22" ht="25.5" customHeight="1" spans="1:10">
      <c r="A22" s="41" t="s">
        <v>783</v>
      </c>
      <c r="B22" s="41"/>
      <c r="C22" s="41"/>
      <c r="D22" s="41"/>
      <c r="E22" s="41"/>
      <c r="F22" s="41"/>
      <c r="G22" s="41"/>
      <c r="H22" s="41">
        <v>100</v>
      </c>
      <c r="I22" s="52">
        <f>SUM(I7,I15:I20)</f>
        <v>90.55</v>
      </c>
      <c r="J22" s="53" t="s">
        <v>784</v>
      </c>
    </row>
    <row r="23" ht="16.95" customHeight="1"/>
    <row r="24" ht="28.95" customHeight="1" spans="1:10">
      <c r="A24" s="42" t="s">
        <v>745</v>
      </c>
      <c r="B24" s="43"/>
      <c r="C24" s="43"/>
      <c r="D24" s="43"/>
      <c r="E24" s="43"/>
      <c r="F24" s="43"/>
      <c r="G24" s="43"/>
      <c r="H24" s="43"/>
      <c r="I24" s="43"/>
      <c r="J24" s="54"/>
    </row>
    <row r="25" ht="27" customHeight="1" spans="1:10">
      <c r="A25" s="44" t="s">
        <v>785</v>
      </c>
      <c r="B25" s="44"/>
      <c r="C25" s="44"/>
      <c r="D25" s="44"/>
      <c r="E25" s="44"/>
      <c r="F25" s="44"/>
      <c r="G25" s="44"/>
      <c r="H25" s="44"/>
      <c r="I25" s="44"/>
      <c r="J25" s="44"/>
    </row>
    <row r="26" ht="19.05" customHeight="1" spans="1:10">
      <c r="A26" s="44" t="s">
        <v>786</v>
      </c>
      <c r="B26" s="44"/>
      <c r="C26" s="44"/>
      <c r="D26" s="44"/>
      <c r="E26" s="44"/>
      <c r="F26" s="44"/>
      <c r="G26" s="44"/>
      <c r="H26" s="44"/>
      <c r="I26" s="44"/>
      <c r="J26" s="44"/>
    </row>
    <row r="27" ht="18" customHeight="1" spans="1:10">
      <c r="A27" s="44" t="s">
        <v>787</v>
      </c>
      <c r="B27" s="44"/>
      <c r="C27" s="44"/>
      <c r="D27" s="44"/>
      <c r="E27" s="44"/>
      <c r="F27" s="44"/>
      <c r="G27" s="44"/>
      <c r="H27" s="44"/>
      <c r="I27" s="44"/>
      <c r="J27" s="44"/>
    </row>
    <row r="28" ht="18" customHeight="1" spans="1:10">
      <c r="A28" s="44" t="s">
        <v>788</v>
      </c>
      <c r="B28" s="44"/>
      <c r="C28" s="44"/>
      <c r="D28" s="44"/>
      <c r="E28" s="44"/>
      <c r="F28" s="44"/>
      <c r="G28" s="44"/>
      <c r="H28" s="44"/>
      <c r="I28" s="44"/>
      <c r="J28" s="44"/>
    </row>
    <row r="29" s="4" customFormat="1" ht="18" customHeight="1" spans="1:10">
      <c r="A29" s="45" t="s">
        <v>789</v>
      </c>
      <c r="B29" s="45"/>
      <c r="C29" s="45"/>
      <c r="D29" s="45"/>
      <c r="E29" s="45"/>
      <c r="F29" s="45"/>
      <c r="G29" s="45"/>
      <c r="H29" s="45"/>
      <c r="I29" s="45"/>
      <c r="J29" s="45"/>
    </row>
    <row r="30" ht="24" customHeight="1" spans="1:10">
      <c r="A30" s="44" t="s">
        <v>790</v>
      </c>
      <c r="B30" s="44"/>
      <c r="C30" s="44"/>
      <c r="D30" s="44"/>
      <c r="E30" s="44"/>
      <c r="F30" s="44"/>
      <c r="G30" s="44"/>
      <c r="H30" s="44"/>
      <c r="I30" s="44"/>
      <c r="J30" s="44"/>
    </row>
    <row r="31" ht="24" customHeight="1" spans="1:10">
      <c r="A31" s="44" t="s">
        <v>791</v>
      </c>
      <c r="B31" s="44"/>
      <c r="C31" s="44"/>
      <c r="D31" s="44"/>
      <c r="E31" s="44"/>
      <c r="F31" s="44"/>
      <c r="G31" s="44"/>
      <c r="H31" s="44"/>
      <c r="I31" s="44"/>
      <c r="J31" s="44"/>
    </row>
    <row r="32" ht="24" customHeight="1" spans="1:10">
      <c r="A32" s="44" t="s">
        <v>792</v>
      </c>
      <c r="B32" s="44"/>
      <c r="C32" s="44"/>
      <c r="D32" s="44"/>
      <c r="E32" s="44"/>
      <c r="F32" s="44"/>
      <c r="G32" s="44"/>
      <c r="H32" s="44"/>
      <c r="I32" s="44"/>
      <c r="J32" s="44"/>
    </row>
    <row r="33" ht="13.5" spans="1:10">
      <c r="A33" s="46"/>
      <c r="B33" s="46"/>
      <c r="C33" s="46"/>
      <c r="D33" s="46"/>
      <c r="E33" s="46"/>
      <c r="F33" s="46"/>
      <c r="G33" s="46"/>
      <c r="H33" s="46"/>
      <c r="I33" s="46"/>
      <c r="J33"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47"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view="pageBreakPreview" zoomScaleNormal="100" workbookViewId="0">
      <pane xSplit="2" ySplit="4" topLeftCell="C14" activePane="bottomRight" state="frozen"/>
      <selection/>
      <selection pane="topRight"/>
      <selection pane="bottomLeft"/>
      <selection pane="bottomRight" activeCell="J24" sqref="J24"/>
    </sheetView>
  </sheetViews>
  <sheetFormatPr defaultColWidth="9" defaultRowHeight="14.25"/>
  <cols>
    <col min="1" max="2" width="11.1" style="5" customWidth="1"/>
    <col min="3" max="3" width="14.6" style="5" customWidth="1"/>
    <col min="4" max="5" width="11.3" style="5" customWidth="1"/>
    <col min="6" max="6" width="11.2" style="5" customWidth="1"/>
    <col min="7" max="7" width="10" style="5" customWidth="1"/>
    <col min="8" max="8" width="9" style="5"/>
    <col min="9" max="9" width="8.6" style="5" customWidth="1"/>
    <col min="10" max="10" width="11.5" style="5" customWidth="1"/>
    <col min="11" max="16384" width="9" style="5"/>
  </cols>
  <sheetData>
    <row r="1" ht="13.5" spans="1:1">
      <c r="A1" s="6" t="s">
        <v>748</v>
      </c>
    </row>
    <row r="2" ht="25.95" customHeight="1" spans="1:10">
      <c r="A2" s="7" t="s">
        <v>749</v>
      </c>
      <c r="B2" s="7"/>
      <c r="C2" s="7"/>
      <c r="D2" s="7"/>
      <c r="E2" s="7"/>
      <c r="F2" s="7"/>
      <c r="G2" s="7"/>
      <c r="H2" s="7"/>
      <c r="I2" s="7"/>
      <c r="J2" s="7"/>
    </row>
    <row r="3" s="1" customFormat="1" ht="13.05" customHeight="1" spans="1:10">
      <c r="A3" s="7"/>
      <c r="B3" s="7"/>
      <c r="C3" s="7"/>
      <c r="D3" s="7"/>
      <c r="E3" s="7"/>
      <c r="F3" s="7"/>
      <c r="G3" s="7"/>
      <c r="H3" s="7"/>
      <c r="I3" s="7"/>
      <c r="J3" s="47" t="s">
        <v>750</v>
      </c>
    </row>
    <row r="4" s="2" customFormat="1" ht="18" customHeight="1" spans="1:256">
      <c r="A4" s="8" t="s">
        <v>751</v>
      </c>
      <c r="B4" s="8"/>
      <c r="C4" s="9" t="s">
        <v>811</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753</v>
      </c>
      <c r="B5" s="8"/>
      <c r="C5" s="10" t="s">
        <v>754</v>
      </c>
      <c r="D5" s="10"/>
      <c r="E5" s="10"/>
      <c r="F5" s="8" t="s">
        <v>755</v>
      </c>
      <c r="G5" s="9" t="s">
        <v>3</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756</v>
      </c>
      <c r="B6" s="11"/>
      <c r="C6" s="11"/>
      <c r="D6" s="11" t="s">
        <v>659</v>
      </c>
      <c r="E6" s="11" t="s">
        <v>566</v>
      </c>
      <c r="F6" s="11" t="s">
        <v>757</v>
      </c>
      <c r="G6" s="11" t="s">
        <v>758</v>
      </c>
      <c r="H6" s="11" t="s">
        <v>759</v>
      </c>
      <c r="I6" s="11" t="s">
        <v>760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668</v>
      </c>
      <c r="D7" s="13">
        <f t="shared" ref="D7:F7" si="0">SUM(D8:D10)</f>
        <v>18.12</v>
      </c>
      <c r="E7" s="13">
        <f t="shared" si="0"/>
        <v>18.12</v>
      </c>
      <c r="F7" s="13">
        <f t="shared" si="0"/>
        <v>17.79</v>
      </c>
      <c r="G7" s="14">
        <v>10</v>
      </c>
      <c r="H7" s="15" t="str">
        <f t="shared" ref="H7:H10" si="1">IF(E7&gt;0,ROUND(F7/E7,3)*100&amp;"%","—")</f>
        <v>98.2%</v>
      </c>
      <c r="I7" s="17">
        <v>9.82</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761</v>
      </c>
      <c r="D8" s="16">
        <v>18.12</v>
      </c>
      <c r="E8" s="16">
        <v>18.12</v>
      </c>
      <c r="F8" s="16">
        <v>17.79</v>
      </c>
      <c r="G8" s="11" t="s">
        <v>570</v>
      </c>
      <c r="H8" s="15" t="str">
        <f t="shared" si="1"/>
        <v>98.2%</v>
      </c>
      <c r="I8" s="17" t="s">
        <v>570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762</v>
      </c>
      <c r="D9" s="16"/>
      <c r="E9" s="16"/>
      <c r="F9" s="16"/>
      <c r="G9" s="11" t="s">
        <v>570</v>
      </c>
      <c r="H9" s="15" t="str">
        <f t="shared" si="1"/>
        <v>—</v>
      </c>
      <c r="I9" s="17" t="s">
        <v>570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763</v>
      </c>
      <c r="D10" s="16"/>
      <c r="E10" s="16"/>
      <c r="F10" s="16"/>
      <c r="G10" s="11" t="s">
        <v>570</v>
      </c>
      <c r="H10" s="15" t="str">
        <f t="shared" si="1"/>
        <v>—</v>
      </c>
      <c r="I10" s="17" t="s">
        <v>570</v>
      </c>
      <c r="J10" s="17"/>
    </row>
    <row r="11" ht="18" customHeight="1" spans="1:10">
      <c r="A11" s="11" t="s">
        <v>764</v>
      </c>
      <c r="B11" s="11" t="s">
        <v>765</v>
      </c>
      <c r="C11" s="11"/>
      <c r="D11" s="11"/>
      <c r="E11" s="11"/>
      <c r="F11" s="17" t="s">
        <v>766</v>
      </c>
      <c r="G11" s="17"/>
      <c r="H11" s="17"/>
      <c r="I11" s="17"/>
      <c r="J11" s="17"/>
    </row>
    <row r="12" ht="58" customHeight="1" spans="1:10">
      <c r="A12" s="11"/>
      <c r="B12" s="18" t="s">
        <v>812</v>
      </c>
      <c r="C12" s="19"/>
      <c r="D12" s="19"/>
      <c r="E12" s="20"/>
      <c r="F12" s="21" t="s">
        <v>812</v>
      </c>
      <c r="G12" s="21"/>
      <c r="H12" s="21"/>
      <c r="I12" s="21"/>
      <c r="J12" s="21"/>
    </row>
    <row r="13" ht="36" customHeight="1" spans="1:10">
      <c r="A13" s="22" t="s">
        <v>674</v>
      </c>
      <c r="B13" s="23"/>
      <c r="C13" s="24"/>
      <c r="D13" s="22" t="s">
        <v>768</v>
      </c>
      <c r="E13" s="23"/>
      <c r="F13" s="24"/>
      <c r="G13" s="25" t="s">
        <v>678</v>
      </c>
      <c r="H13" s="25" t="s">
        <v>769</v>
      </c>
      <c r="I13" s="25" t="s">
        <v>760</v>
      </c>
      <c r="J13" s="25" t="s">
        <v>679</v>
      </c>
    </row>
    <row r="14" ht="36" customHeight="1" spans="1:10">
      <c r="A14" s="26" t="s">
        <v>680</v>
      </c>
      <c r="B14" s="11" t="s">
        <v>681</v>
      </c>
      <c r="C14" s="11" t="s">
        <v>682</v>
      </c>
      <c r="D14" s="11" t="s">
        <v>675</v>
      </c>
      <c r="E14" s="11" t="s">
        <v>676</v>
      </c>
      <c r="F14" s="27" t="s">
        <v>677</v>
      </c>
      <c r="G14" s="28"/>
      <c r="H14" s="28"/>
      <c r="I14" s="28"/>
      <c r="J14" s="28"/>
    </row>
    <row r="15" ht="18" customHeight="1" spans="1:10">
      <c r="A15" s="11" t="s">
        <v>683</v>
      </c>
      <c r="B15" s="29" t="s">
        <v>684</v>
      </c>
      <c r="C15" s="30" t="s">
        <v>813</v>
      </c>
      <c r="D15" s="31" t="s">
        <v>686</v>
      </c>
      <c r="E15" s="30">
        <v>432</v>
      </c>
      <c r="F15" s="27" t="s">
        <v>693</v>
      </c>
      <c r="G15" s="30" t="s">
        <v>814</v>
      </c>
      <c r="H15" s="32">
        <v>10</v>
      </c>
      <c r="I15" s="32">
        <v>10</v>
      </c>
      <c r="J15" s="28"/>
    </row>
    <row r="16" ht="18" customHeight="1" spans="1:10">
      <c r="A16" s="11"/>
      <c r="B16" s="29" t="s">
        <v>684</v>
      </c>
      <c r="C16" s="30" t="s">
        <v>815</v>
      </c>
      <c r="D16" s="31" t="s">
        <v>686</v>
      </c>
      <c r="E16" s="30">
        <v>216</v>
      </c>
      <c r="F16" s="27" t="s">
        <v>693</v>
      </c>
      <c r="G16" s="30" t="s">
        <v>816</v>
      </c>
      <c r="H16" s="32">
        <v>10</v>
      </c>
      <c r="I16" s="32">
        <v>10</v>
      </c>
      <c r="J16" s="28"/>
    </row>
    <row r="17" ht="18" customHeight="1" spans="1:10">
      <c r="A17" s="11"/>
      <c r="B17" s="29" t="s">
        <v>772</v>
      </c>
      <c r="C17" s="30" t="s">
        <v>817</v>
      </c>
      <c r="D17" s="31" t="s">
        <v>686</v>
      </c>
      <c r="E17" s="30">
        <v>15.12</v>
      </c>
      <c r="F17" s="27" t="s">
        <v>713</v>
      </c>
      <c r="G17" s="30" t="s">
        <v>818</v>
      </c>
      <c r="H17" s="32">
        <v>15</v>
      </c>
      <c r="I17" s="32">
        <v>15</v>
      </c>
      <c r="J17" s="28"/>
    </row>
    <row r="18" ht="32" customHeight="1" spans="1:10">
      <c r="A18" s="11"/>
      <c r="B18" s="29" t="s">
        <v>772</v>
      </c>
      <c r="C18" s="30" t="s">
        <v>819</v>
      </c>
      <c r="D18" s="31" t="s">
        <v>686</v>
      </c>
      <c r="E18" s="30">
        <v>3</v>
      </c>
      <c r="F18" s="27" t="s">
        <v>713</v>
      </c>
      <c r="G18" s="30" t="s">
        <v>820</v>
      </c>
      <c r="H18" s="32">
        <v>15</v>
      </c>
      <c r="I18" s="32">
        <v>15</v>
      </c>
      <c r="J18" s="28"/>
    </row>
    <row r="19" ht="30" customHeight="1" spans="1:10">
      <c r="A19" s="11" t="s">
        <v>730</v>
      </c>
      <c r="B19" s="11" t="s">
        <v>775</v>
      </c>
      <c r="C19" s="30" t="s">
        <v>821</v>
      </c>
      <c r="D19" s="31" t="s">
        <v>686</v>
      </c>
      <c r="E19" s="30" t="s">
        <v>822</v>
      </c>
      <c r="F19" s="27"/>
      <c r="G19" s="28" t="s">
        <v>822</v>
      </c>
      <c r="H19" s="32">
        <v>30</v>
      </c>
      <c r="I19" s="55">
        <v>30</v>
      </c>
      <c r="J19" s="28"/>
    </row>
    <row r="20" ht="30" customHeight="1" spans="1:10">
      <c r="A20" s="33" t="s">
        <v>741</v>
      </c>
      <c r="B20" s="34" t="s">
        <v>742</v>
      </c>
      <c r="C20" s="30" t="s">
        <v>823</v>
      </c>
      <c r="D20" s="31" t="s">
        <v>701</v>
      </c>
      <c r="E20" s="35" t="s">
        <v>779</v>
      </c>
      <c r="F20" s="35" t="s">
        <v>702</v>
      </c>
      <c r="G20" s="35" t="s">
        <v>703</v>
      </c>
      <c r="H20" s="32">
        <v>10</v>
      </c>
      <c r="I20" s="32">
        <v>10</v>
      </c>
      <c r="J20" s="49" t="s">
        <v>780</v>
      </c>
    </row>
    <row r="21" ht="54" customHeight="1" spans="1:10">
      <c r="A21" s="38" t="s">
        <v>781</v>
      </c>
      <c r="B21" s="38"/>
      <c r="C21" s="38"/>
      <c r="D21" s="39" t="s">
        <v>824</v>
      </c>
      <c r="E21" s="40"/>
      <c r="F21" s="40"/>
      <c r="G21" s="40"/>
      <c r="H21" s="40"/>
      <c r="I21" s="50"/>
      <c r="J21" s="51" t="s">
        <v>782</v>
      </c>
    </row>
    <row r="22" ht="25.5" customHeight="1" spans="1:10">
      <c r="A22" s="41" t="s">
        <v>783</v>
      </c>
      <c r="B22" s="41"/>
      <c r="C22" s="41"/>
      <c r="D22" s="41"/>
      <c r="E22" s="41"/>
      <c r="F22" s="41"/>
      <c r="G22" s="41"/>
      <c r="H22" s="41">
        <v>100</v>
      </c>
      <c r="I22" s="52">
        <f>SUM(I7,I15:I20)</f>
        <v>99.82</v>
      </c>
      <c r="J22" s="53" t="s">
        <v>784</v>
      </c>
    </row>
    <row r="23" ht="16.95" customHeight="1"/>
    <row r="24" ht="28.95" customHeight="1" spans="1:10">
      <c r="A24" s="42" t="s">
        <v>745</v>
      </c>
      <c r="B24" s="43"/>
      <c r="C24" s="43"/>
      <c r="D24" s="43"/>
      <c r="E24" s="43"/>
      <c r="F24" s="43"/>
      <c r="G24" s="43"/>
      <c r="H24" s="43"/>
      <c r="I24" s="43"/>
      <c r="J24" s="54"/>
    </row>
    <row r="25" ht="27" customHeight="1" spans="1:10">
      <c r="A25" s="44" t="s">
        <v>785</v>
      </c>
      <c r="B25" s="44"/>
      <c r="C25" s="44"/>
      <c r="D25" s="44"/>
      <c r="E25" s="44"/>
      <c r="F25" s="44"/>
      <c r="G25" s="44"/>
      <c r="H25" s="44"/>
      <c r="I25" s="44"/>
      <c r="J25" s="44"/>
    </row>
    <row r="26" ht="19.05" customHeight="1" spans="1:10">
      <c r="A26" s="44" t="s">
        <v>786</v>
      </c>
      <c r="B26" s="44"/>
      <c r="C26" s="44"/>
      <c r="D26" s="44"/>
      <c r="E26" s="44"/>
      <c r="F26" s="44"/>
      <c r="G26" s="44"/>
      <c r="H26" s="44"/>
      <c r="I26" s="44"/>
      <c r="J26" s="44"/>
    </row>
    <row r="27" ht="18" customHeight="1" spans="1:10">
      <c r="A27" s="44" t="s">
        <v>787</v>
      </c>
      <c r="B27" s="44"/>
      <c r="C27" s="44"/>
      <c r="D27" s="44"/>
      <c r="E27" s="44"/>
      <c r="F27" s="44"/>
      <c r="G27" s="44"/>
      <c r="H27" s="44"/>
      <c r="I27" s="44"/>
      <c r="J27" s="44"/>
    </row>
    <row r="28" ht="18" customHeight="1" spans="1:10">
      <c r="A28" s="44" t="s">
        <v>788</v>
      </c>
      <c r="B28" s="44"/>
      <c r="C28" s="44"/>
      <c r="D28" s="44"/>
      <c r="E28" s="44"/>
      <c r="F28" s="44"/>
      <c r="G28" s="44"/>
      <c r="H28" s="44"/>
      <c r="I28" s="44"/>
      <c r="J28" s="44"/>
    </row>
    <row r="29" s="4" customFormat="1" ht="18" customHeight="1" spans="1:10">
      <c r="A29" s="45" t="s">
        <v>789</v>
      </c>
      <c r="B29" s="45"/>
      <c r="C29" s="45"/>
      <c r="D29" s="45"/>
      <c r="E29" s="45"/>
      <c r="F29" s="45"/>
      <c r="G29" s="45"/>
      <c r="H29" s="45"/>
      <c r="I29" s="45"/>
      <c r="J29" s="45"/>
    </row>
    <row r="30" ht="24" customHeight="1" spans="1:10">
      <c r="A30" s="44" t="s">
        <v>790</v>
      </c>
      <c r="B30" s="44"/>
      <c r="C30" s="44"/>
      <c r="D30" s="44"/>
      <c r="E30" s="44"/>
      <c r="F30" s="44"/>
      <c r="G30" s="44"/>
      <c r="H30" s="44"/>
      <c r="I30" s="44"/>
      <c r="J30" s="44"/>
    </row>
    <row r="31" ht="24" customHeight="1" spans="1:10">
      <c r="A31" s="44" t="s">
        <v>791</v>
      </c>
      <c r="B31" s="44"/>
      <c r="C31" s="44"/>
      <c r="D31" s="44"/>
      <c r="E31" s="44"/>
      <c r="F31" s="44"/>
      <c r="G31" s="44"/>
      <c r="H31" s="44"/>
      <c r="I31" s="44"/>
      <c r="J31" s="44"/>
    </row>
    <row r="32" ht="24" customHeight="1" spans="1:10">
      <c r="A32" s="44" t="s">
        <v>792</v>
      </c>
      <c r="B32" s="44"/>
      <c r="C32" s="44"/>
      <c r="D32" s="44"/>
      <c r="E32" s="44"/>
      <c r="F32" s="44"/>
      <c r="G32" s="44"/>
      <c r="H32" s="44"/>
      <c r="I32" s="44"/>
      <c r="J32" s="44"/>
    </row>
    <row r="33" ht="13.5" spans="1:10">
      <c r="A33" s="46"/>
      <c r="B33" s="46"/>
      <c r="C33" s="46"/>
      <c r="D33" s="46"/>
      <c r="E33" s="46"/>
      <c r="F33" s="46"/>
      <c r="G33" s="46"/>
      <c r="H33" s="46"/>
      <c r="I33" s="46"/>
      <c r="J33"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33:J33"/>
    <mergeCell ref="A11:A12"/>
    <mergeCell ref="A15:A18"/>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1" sqref="C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59</v>
      </c>
    </row>
    <row r="2" ht="14.25" spans="6:6">
      <c r="F2" s="162" t="s">
        <v>60</v>
      </c>
    </row>
    <row r="3" ht="14.25" spans="1:6">
      <c r="A3" s="162" t="s">
        <v>61</v>
      </c>
      <c r="F3" s="162" t="s">
        <v>62</v>
      </c>
    </row>
    <row r="4" ht="19.5" customHeight="1" spans="1:6">
      <c r="A4" s="163" t="s">
        <v>63</v>
      </c>
      <c r="B4" s="163"/>
      <c r="C4" s="163"/>
      <c r="D4" s="163" t="s">
        <v>64</v>
      </c>
      <c r="E4" s="163"/>
      <c r="F4" s="163"/>
    </row>
    <row r="5" ht="19.5" customHeight="1" spans="1:6">
      <c r="A5" s="163" t="s">
        <v>65</v>
      </c>
      <c r="B5" s="163" t="s">
        <v>66</v>
      </c>
      <c r="C5" s="163" t="s">
        <v>67</v>
      </c>
      <c r="D5" s="163" t="s">
        <v>68</v>
      </c>
      <c r="E5" s="163" t="s">
        <v>66</v>
      </c>
      <c r="F5" s="163" t="s">
        <v>67</v>
      </c>
    </row>
    <row r="6" ht="19.5" customHeight="1" spans="1:6">
      <c r="A6" s="163" t="s">
        <v>69</v>
      </c>
      <c r="B6" s="163"/>
      <c r="C6" s="163" t="s">
        <v>70</v>
      </c>
      <c r="D6" s="163" t="s">
        <v>69</v>
      </c>
      <c r="E6" s="163"/>
      <c r="F6" s="163" t="s">
        <v>71</v>
      </c>
    </row>
    <row r="7" ht="19.5" customHeight="1" spans="1:6">
      <c r="A7" s="164" t="s">
        <v>72</v>
      </c>
      <c r="B7" s="163" t="s">
        <v>70</v>
      </c>
      <c r="C7" s="165">
        <v>34124843.65</v>
      </c>
      <c r="D7" s="164" t="s">
        <v>73</v>
      </c>
      <c r="E7" s="163" t="s">
        <v>74</v>
      </c>
      <c r="F7" s="165"/>
    </row>
    <row r="8" ht="19.5" customHeight="1" spans="1:6">
      <c r="A8" s="164" t="s">
        <v>75</v>
      </c>
      <c r="B8" s="163" t="s">
        <v>71</v>
      </c>
      <c r="C8" s="165">
        <v>108438160.43</v>
      </c>
      <c r="D8" s="164" t="s">
        <v>76</v>
      </c>
      <c r="E8" s="163" t="s">
        <v>77</v>
      </c>
      <c r="F8" s="165"/>
    </row>
    <row r="9" ht="19.5" customHeight="1" spans="1:6">
      <c r="A9" s="164" t="s">
        <v>78</v>
      </c>
      <c r="B9" s="163" t="s">
        <v>79</v>
      </c>
      <c r="C9" s="165"/>
      <c r="D9" s="164" t="s">
        <v>80</v>
      </c>
      <c r="E9" s="163" t="s">
        <v>81</v>
      </c>
      <c r="F9" s="165"/>
    </row>
    <row r="10" ht="19.5" customHeight="1" spans="1:6">
      <c r="A10" s="164" t="s">
        <v>82</v>
      </c>
      <c r="B10" s="163" t="s">
        <v>83</v>
      </c>
      <c r="C10" s="165">
        <v>0</v>
      </c>
      <c r="D10" s="164" t="s">
        <v>84</v>
      </c>
      <c r="E10" s="163" t="s">
        <v>85</v>
      </c>
      <c r="F10" s="165"/>
    </row>
    <row r="11" ht="19.5" customHeight="1" spans="1:6">
      <c r="A11" s="164" t="s">
        <v>86</v>
      </c>
      <c r="B11" s="163" t="s">
        <v>87</v>
      </c>
      <c r="C11" s="165">
        <v>0</v>
      </c>
      <c r="D11" s="164" t="s">
        <v>88</v>
      </c>
      <c r="E11" s="163" t="s">
        <v>89</v>
      </c>
      <c r="F11" s="165"/>
    </row>
    <row r="12" ht="19.5" customHeight="1" spans="1:6">
      <c r="A12" s="164" t="s">
        <v>90</v>
      </c>
      <c r="B12" s="163" t="s">
        <v>91</v>
      </c>
      <c r="C12" s="165">
        <v>0</v>
      </c>
      <c r="D12" s="164" t="s">
        <v>92</v>
      </c>
      <c r="E12" s="163" t="s">
        <v>93</v>
      </c>
      <c r="F12" s="165"/>
    </row>
    <row r="13" ht="19.5" customHeight="1" spans="1:6">
      <c r="A13" s="164" t="s">
        <v>94</v>
      </c>
      <c r="B13" s="163" t="s">
        <v>95</v>
      </c>
      <c r="C13" s="165">
        <v>0</v>
      </c>
      <c r="D13" s="164" t="s">
        <v>96</v>
      </c>
      <c r="E13" s="163" t="s">
        <v>97</v>
      </c>
      <c r="F13" s="165">
        <v>360</v>
      </c>
    </row>
    <row r="14" ht="19.5" customHeight="1" spans="1:6">
      <c r="A14" s="164" t="s">
        <v>98</v>
      </c>
      <c r="B14" s="163" t="s">
        <v>99</v>
      </c>
      <c r="C14" s="165">
        <v>0</v>
      </c>
      <c r="D14" s="164" t="s">
        <v>100</v>
      </c>
      <c r="E14" s="163" t="s">
        <v>101</v>
      </c>
      <c r="F14" s="165">
        <v>1097255.91</v>
      </c>
    </row>
    <row r="15" ht="19.5" customHeight="1" spans="1:6">
      <c r="A15" s="164"/>
      <c r="B15" s="163" t="s">
        <v>102</v>
      </c>
      <c r="C15" s="175"/>
      <c r="D15" s="164" t="s">
        <v>103</v>
      </c>
      <c r="E15" s="163" t="s">
        <v>104</v>
      </c>
      <c r="F15" s="165">
        <v>807816.68</v>
      </c>
    </row>
    <row r="16" ht="19.5" customHeight="1" spans="1:6">
      <c r="A16" s="164"/>
      <c r="B16" s="163" t="s">
        <v>105</v>
      </c>
      <c r="C16" s="175"/>
      <c r="D16" s="164" t="s">
        <v>106</v>
      </c>
      <c r="E16" s="163" t="s">
        <v>107</v>
      </c>
      <c r="F16" s="165"/>
    </row>
    <row r="17" ht="19.5" customHeight="1" spans="1:6">
      <c r="A17" s="164"/>
      <c r="B17" s="163" t="s">
        <v>108</v>
      </c>
      <c r="C17" s="175"/>
      <c r="D17" s="164" t="s">
        <v>109</v>
      </c>
      <c r="E17" s="163" t="s">
        <v>110</v>
      </c>
      <c r="F17" s="165">
        <v>22874292.64</v>
      </c>
    </row>
    <row r="18" ht="19.5" customHeight="1" spans="1:6">
      <c r="A18" s="164"/>
      <c r="B18" s="163" t="s">
        <v>111</v>
      </c>
      <c r="C18" s="175"/>
      <c r="D18" s="164" t="s">
        <v>112</v>
      </c>
      <c r="E18" s="163" t="s">
        <v>113</v>
      </c>
      <c r="F18" s="165">
        <v>1686800</v>
      </c>
    </row>
    <row r="19" ht="19.5" customHeight="1" spans="1:6">
      <c r="A19" s="164"/>
      <c r="B19" s="163" t="s">
        <v>114</v>
      </c>
      <c r="C19" s="175"/>
      <c r="D19" s="164" t="s">
        <v>115</v>
      </c>
      <c r="E19" s="163" t="s">
        <v>116</v>
      </c>
      <c r="F19" s="165"/>
    </row>
    <row r="20" ht="19.5" customHeight="1" spans="1:6">
      <c r="A20" s="164"/>
      <c r="B20" s="163" t="s">
        <v>117</v>
      </c>
      <c r="C20" s="175"/>
      <c r="D20" s="164" t="s">
        <v>118</v>
      </c>
      <c r="E20" s="163" t="s">
        <v>119</v>
      </c>
      <c r="F20" s="165"/>
    </row>
    <row r="21" ht="19.5" customHeight="1" spans="1:6">
      <c r="A21" s="164"/>
      <c r="B21" s="163" t="s">
        <v>120</v>
      </c>
      <c r="C21" s="175"/>
      <c r="D21" s="164" t="s">
        <v>121</v>
      </c>
      <c r="E21" s="163" t="s">
        <v>122</v>
      </c>
      <c r="F21" s="165"/>
    </row>
    <row r="22" ht="19.5" customHeight="1" spans="1:6">
      <c r="A22" s="164"/>
      <c r="B22" s="163" t="s">
        <v>123</v>
      </c>
      <c r="C22" s="175"/>
      <c r="D22" s="164" t="s">
        <v>124</v>
      </c>
      <c r="E22" s="163" t="s">
        <v>125</v>
      </c>
      <c r="F22" s="165"/>
    </row>
    <row r="23" ht="19.5" customHeight="1" spans="1:6">
      <c r="A23" s="164"/>
      <c r="B23" s="163" t="s">
        <v>126</v>
      </c>
      <c r="C23" s="175"/>
      <c r="D23" s="164" t="s">
        <v>127</v>
      </c>
      <c r="E23" s="163" t="s">
        <v>128</v>
      </c>
      <c r="F23" s="165"/>
    </row>
    <row r="24" ht="19.5" customHeight="1" spans="1:6">
      <c r="A24" s="164"/>
      <c r="B24" s="163" t="s">
        <v>129</v>
      </c>
      <c r="C24" s="175"/>
      <c r="D24" s="164" t="s">
        <v>130</v>
      </c>
      <c r="E24" s="163" t="s">
        <v>131</v>
      </c>
      <c r="F24" s="165">
        <v>14591304.83</v>
      </c>
    </row>
    <row r="25" ht="19.5" customHeight="1" spans="1:6">
      <c r="A25" s="164"/>
      <c r="B25" s="163" t="s">
        <v>132</v>
      </c>
      <c r="C25" s="175"/>
      <c r="D25" s="164" t="s">
        <v>133</v>
      </c>
      <c r="E25" s="163" t="s">
        <v>134</v>
      </c>
      <c r="F25" s="165">
        <v>712241</v>
      </c>
    </row>
    <row r="26" ht="19.5" customHeight="1" spans="1:6">
      <c r="A26" s="164"/>
      <c r="B26" s="163" t="s">
        <v>135</v>
      </c>
      <c r="C26" s="175"/>
      <c r="D26" s="164" t="s">
        <v>136</v>
      </c>
      <c r="E26" s="163" t="s">
        <v>137</v>
      </c>
      <c r="F26" s="165"/>
    </row>
    <row r="27" ht="19.5" customHeight="1" spans="1:6">
      <c r="A27" s="164"/>
      <c r="B27" s="163" t="s">
        <v>138</v>
      </c>
      <c r="C27" s="175"/>
      <c r="D27" s="164" t="s">
        <v>139</v>
      </c>
      <c r="E27" s="163" t="s">
        <v>140</v>
      </c>
      <c r="F27" s="165"/>
    </row>
    <row r="28" ht="19.5" customHeight="1" spans="1:6">
      <c r="A28" s="164"/>
      <c r="B28" s="163" t="s">
        <v>141</v>
      </c>
      <c r="C28" s="175"/>
      <c r="D28" s="164" t="s">
        <v>142</v>
      </c>
      <c r="E28" s="163" t="s">
        <v>143</v>
      </c>
      <c r="F28" s="165">
        <v>15229065.23</v>
      </c>
    </row>
    <row r="29" ht="19.5" customHeight="1" spans="1:6">
      <c r="A29" s="164"/>
      <c r="B29" s="163" t="s">
        <v>144</v>
      </c>
      <c r="C29" s="175"/>
      <c r="D29" s="164" t="s">
        <v>145</v>
      </c>
      <c r="E29" s="163" t="s">
        <v>146</v>
      </c>
      <c r="F29" s="165">
        <v>85563867.79</v>
      </c>
    </row>
    <row r="30" ht="19.5" customHeight="1" spans="1:6">
      <c r="A30" s="163"/>
      <c r="B30" s="163" t="s">
        <v>147</v>
      </c>
      <c r="C30" s="175"/>
      <c r="D30" s="164" t="s">
        <v>148</v>
      </c>
      <c r="E30" s="163" t="s">
        <v>149</v>
      </c>
      <c r="F30" s="165"/>
    </row>
    <row r="31" ht="19.5" customHeight="1" spans="1:6">
      <c r="A31" s="163"/>
      <c r="B31" s="163" t="s">
        <v>150</v>
      </c>
      <c r="C31" s="175"/>
      <c r="D31" s="164" t="s">
        <v>151</v>
      </c>
      <c r="E31" s="163" t="s">
        <v>152</v>
      </c>
      <c r="F31" s="165"/>
    </row>
    <row r="32" ht="19.5" customHeight="1" spans="1:6">
      <c r="A32" s="163"/>
      <c r="B32" s="163" t="s">
        <v>153</v>
      </c>
      <c r="C32" s="175"/>
      <c r="D32" s="164" t="s">
        <v>154</v>
      </c>
      <c r="E32" s="163" t="s">
        <v>155</v>
      </c>
      <c r="F32" s="165"/>
    </row>
    <row r="33" ht="19.5" customHeight="1" spans="1:6">
      <c r="A33" s="163" t="s">
        <v>156</v>
      </c>
      <c r="B33" s="163" t="s">
        <v>157</v>
      </c>
      <c r="C33" s="165">
        <v>142563004.08</v>
      </c>
      <c r="D33" s="163" t="s">
        <v>158</v>
      </c>
      <c r="E33" s="163" t="s">
        <v>159</v>
      </c>
      <c r="F33" s="165">
        <v>142563004.08</v>
      </c>
    </row>
    <row r="34" ht="19.5" customHeight="1" spans="1:6">
      <c r="A34" s="164" t="s">
        <v>160</v>
      </c>
      <c r="B34" s="163" t="s">
        <v>161</v>
      </c>
      <c r="C34" s="165"/>
      <c r="D34" s="164" t="s">
        <v>162</v>
      </c>
      <c r="E34" s="163" t="s">
        <v>163</v>
      </c>
      <c r="F34" s="165"/>
    </row>
    <row r="35" ht="19.5" customHeight="1" spans="1:6">
      <c r="A35" s="164" t="s">
        <v>164</v>
      </c>
      <c r="B35" s="163" t="s">
        <v>165</v>
      </c>
      <c r="C35" s="165">
        <v>0</v>
      </c>
      <c r="D35" s="164" t="s">
        <v>166</v>
      </c>
      <c r="E35" s="163" t="s">
        <v>167</v>
      </c>
      <c r="F35" s="165"/>
    </row>
    <row r="36" ht="19.5" customHeight="1" spans="1:6">
      <c r="A36" s="163" t="s">
        <v>168</v>
      </c>
      <c r="B36" s="163" t="s">
        <v>169</v>
      </c>
      <c r="C36" s="165">
        <v>142563004.08</v>
      </c>
      <c r="D36" s="163" t="s">
        <v>168</v>
      </c>
      <c r="E36" s="163" t="s">
        <v>170</v>
      </c>
      <c r="F36" s="165">
        <v>142563004.08</v>
      </c>
    </row>
    <row r="37" ht="19.5" customHeight="1" spans="1:6">
      <c r="A37" s="164" t="s">
        <v>171</v>
      </c>
      <c r="B37" s="164"/>
      <c r="C37" s="164"/>
      <c r="D37" s="164"/>
      <c r="E37" s="164"/>
      <c r="F37" s="164"/>
    </row>
    <row r="38" ht="19.5" customHeight="1" spans="1:6">
      <c r="A38" s="164" t="s">
        <v>172</v>
      </c>
      <c r="B38" s="164"/>
      <c r="C38" s="164"/>
      <c r="D38" s="164"/>
      <c r="E38" s="164"/>
      <c r="F38" s="164"/>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Normal="100" workbookViewId="0">
      <pane xSplit="2" ySplit="4" topLeftCell="C13" activePane="bottomRight" state="frozen"/>
      <selection/>
      <selection pane="topRight"/>
      <selection pane="bottomLeft"/>
      <selection pane="bottomRight" activeCell="J16" sqref="J16"/>
    </sheetView>
  </sheetViews>
  <sheetFormatPr defaultColWidth="9" defaultRowHeight="14.25"/>
  <cols>
    <col min="1" max="2" width="11.1" style="5" customWidth="1"/>
    <col min="3" max="3" width="14.6" style="5" customWidth="1"/>
    <col min="4" max="5" width="11.3" style="5" customWidth="1"/>
    <col min="6" max="6" width="11.2" style="5" customWidth="1"/>
    <col min="7" max="7" width="10.875" style="5" customWidth="1"/>
    <col min="8" max="8" width="9" style="5"/>
    <col min="9" max="9" width="8.6" style="5" customWidth="1"/>
    <col min="10" max="10" width="11.5" style="5" customWidth="1"/>
    <col min="11" max="16384" width="9" style="5"/>
  </cols>
  <sheetData>
    <row r="1" ht="13.5" spans="1:1">
      <c r="A1" s="6" t="s">
        <v>748</v>
      </c>
    </row>
    <row r="2" ht="25.95" customHeight="1" spans="1:10">
      <c r="A2" s="7" t="s">
        <v>749</v>
      </c>
      <c r="B2" s="7"/>
      <c r="C2" s="7"/>
      <c r="D2" s="7"/>
      <c r="E2" s="7"/>
      <c r="F2" s="7"/>
      <c r="G2" s="7"/>
      <c r="H2" s="7"/>
      <c r="I2" s="7"/>
      <c r="J2" s="7"/>
    </row>
    <row r="3" s="1" customFormat="1" ht="13.05" customHeight="1" spans="1:10">
      <c r="A3" s="7"/>
      <c r="B3" s="7"/>
      <c r="C3" s="7"/>
      <c r="D3" s="7"/>
      <c r="E3" s="7"/>
      <c r="F3" s="7"/>
      <c r="G3" s="7"/>
      <c r="H3" s="7"/>
      <c r="I3" s="7"/>
      <c r="J3" s="47" t="s">
        <v>750</v>
      </c>
    </row>
    <row r="4" s="2" customFormat="1" ht="18" customHeight="1" spans="1:256">
      <c r="A4" s="8" t="s">
        <v>751</v>
      </c>
      <c r="B4" s="8"/>
      <c r="C4" s="9" t="s">
        <v>825</v>
      </c>
      <c r="D4" s="9"/>
      <c r="E4" s="9"/>
      <c r="F4" s="9"/>
      <c r="G4" s="9"/>
      <c r="H4" s="9"/>
      <c r="I4" s="9"/>
      <c r="J4" s="9"/>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18" customHeight="1" spans="1:256">
      <c r="A5" s="8" t="s">
        <v>753</v>
      </c>
      <c r="B5" s="8"/>
      <c r="C5" s="10" t="s">
        <v>754</v>
      </c>
      <c r="D5" s="10"/>
      <c r="E5" s="10"/>
      <c r="F5" s="8" t="s">
        <v>755</v>
      </c>
      <c r="G5" s="9" t="s">
        <v>3</v>
      </c>
      <c r="H5" s="9"/>
      <c r="I5" s="9"/>
      <c r="J5" s="9"/>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36" customHeight="1" spans="1:256">
      <c r="A6" s="11" t="s">
        <v>756</v>
      </c>
      <c r="B6" s="11"/>
      <c r="C6" s="11"/>
      <c r="D6" s="11" t="s">
        <v>659</v>
      </c>
      <c r="E6" s="11" t="s">
        <v>566</v>
      </c>
      <c r="F6" s="11" t="s">
        <v>757</v>
      </c>
      <c r="G6" s="11" t="s">
        <v>758</v>
      </c>
      <c r="H6" s="11" t="s">
        <v>759</v>
      </c>
      <c r="I6" s="11" t="s">
        <v>760</v>
      </c>
      <c r="J6" s="11"/>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11"/>
      <c r="B7" s="11"/>
      <c r="C7" s="12" t="s">
        <v>668</v>
      </c>
      <c r="D7" s="13">
        <f t="shared" ref="D7:F7" si="0">SUM(D8:D10)</f>
        <v>300</v>
      </c>
      <c r="E7" s="13">
        <f t="shared" si="0"/>
        <v>300</v>
      </c>
      <c r="F7" s="13">
        <f t="shared" si="0"/>
        <v>0</v>
      </c>
      <c r="G7" s="14">
        <v>10</v>
      </c>
      <c r="H7" s="15" t="str">
        <f t="shared" ref="H7:H10" si="1">IF(E7&gt;0,ROUND(F7/E7,3)*100&amp;"%","—")</f>
        <v>0%</v>
      </c>
      <c r="I7" s="17">
        <v>0</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11"/>
      <c r="B8" s="11"/>
      <c r="C8" s="12" t="s">
        <v>761</v>
      </c>
      <c r="D8" s="16">
        <v>300</v>
      </c>
      <c r="E8" s="16">
        <v>300</v>
      </c>
      <c r="F8" s="16">
        <v>0</v>
      </c>
      <c r="G8" s="11" t="s">
        <v>570</v>
      </c>
      <c r="H8" s="15" t="str">
        <f t="shared" si="1"/>
        <v>0%</v>
      </c>
      <c r="I8" s="17" t="s">
        <v>570</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11"/>
      <c r="B9" s="11"/>
      <c r="C9" s="12" t="s">
        <v>762</v>
      </c>
      <c r="D9" s="16"/>
      <c r="E9" s="16"/>
      <c r="F9" s="16"/>
      <c r="G9" s="11" t="s">
        <v>570</v>
      </c>
      <c r="H9" s="15" t="str">
        <f t="shared" si="1"/>
        <v>—</v>
      </c>
      <c r="I9" s="17" t="s">
        <v>570</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11"/>
      <c r="B10" s="11"/>
      <c r="C10" s="12" t="s">
        <v>763</v>
      </c>
      <c r="D10" s="16"/>
      <c r="E10" s="16"/>
      <c r="F10" s="16"/>
      <c r="G10" s="11" t="s">
        <v>570</v>
      </c>
      <c r="H10" s="15" t="str">
        <f t="shared" si="1"/>
        <v>—</v>
      </c>
      <c r="I10" s="17" t="s">
        <v>570</v>
      </c>
      <c r="J10" s="17"/>
    </row>
    <row r="11" ht="18" customHeight="1" spans="1:10">
      <c r="A11" s="11" t="s">
        <v>764</v>
      </c>
      <c r="B11" s="11" t="s">
        <v>765</v>
      </c>
      <c r="C11" s="11"/>
      <c r="D11" s="11"/>
      <c r="E11" s="11"/>
      <c r="F11" s="17" t="s">
        <v>766</v>
      </c>
      <c r="G11" s="17"/>
      <c r="H11" s="17"/>
      <c r="I11" s="17"/>
      <c r="J11" s="17"/>
    </row>
    <row r="12" ht="46.05" customHeight="1" spans="1:10">
      <c r="A12" s="11"/>
      <c r="B12" s="18" t="s">
        <v>826</v>
      </c>
      <c r="C12" s="19"/>
      <c r="D12" s="19"/>
      <c r="E12" s="20"/>
      <c r="F12" s="21" t="s">
        <v>827</v>
      </c>
      <c r="G12" s="21"/>
      <c r="H12" s="21"/>
      <c r="I12" s="21"/>
      <c r="J12" s="21"/>
    </row>
    <row r="13" ht="36" customHeight="1" spans="1:10">
      <c r="A13" s="22" t="s">
        <v>674</v>
      </c>
      <c r="B13" s="23"/>
      <c r="C13" s="24"/>
      <c r="D13" s="22" t="s">
        <v>768</v>
      </c>
      <c r="E13" s="23"/>
      <c r="F13" s="24"/>
      <c r="G13" s="25" t="s">
        <v>678</v>
      </c>
      <c r="H13" s="25" t="s">
        <v>769</v>
      </c>
      <c r="I13" s="25" t="s">
        <v>760</v>
      </c>
      <c r="J13" s="25" t="s">
        <v>679</v>
      </c>
    </row>
    <row r="14" ht="36" customHeight="1" spans="1:10">
      <c r="A14" s="26" t="s">
        <v>680</v>
      </c>
      <c r="B14" s="11" t="s">
        <v>681</v>
      </c>
      <c r="C14" s="11" t="s">
        <v>682</v>
      </c>
      <c r="D14" s="11" t="s">
        <v>675</v>
      </c>
      <c r="E14" s="11" t="s">
        <v>676</v>
      </c>
      <c r="F14" s="27" t="s">
        <v>677</v>
      </c>
      <c r="G14" s="28"/>
      <c r="H14" s="28"/>
      <c r="I14" s="28"/>
      <c r="J14" s="28"/>
    </row>
    <row r="15" ht="18" customHeight="1" spans="1:10">
      <c r="A15" s="11" t="s">
        <v>683</v>
      </c>
      <c r="B15" s="29" t="s">
        <v>772</v>
      </c>
      <c r="C15" s="30" t="s">
        <v>828</v>
      </c>
      <c r="D15" s="31" t="s">
        <v>707</v>
      </c>
      <c r="E15" s="11" t="s">
        <v>828</v>
      </c>
      <c r="F15" s="27"/>
      <c r="G15" s="11" t="s">
        <v>828</v>
      </c>
      <c r="H15" s="32">
        <v>25</v>
      </c>
      <c r="I15" s="32">
        <v>25</v>
      </c>
      <c r="J15" s="28"/>
    </row>
    <row r="16" ht="71" customHeight="1" spans="1:10">
      <c r="A16" s="11"/>
      <c r="B16" s="11" t="s">
        <v>711</v>
      </c>
      <c r="C16" s="30" t="s">
        <v>829</v>
      </c>
      <c r="D16" s="31" t="s">
        <v>686</v>
      </c>
      <c r="E16" s="11">
        <v>300</v>
      </c>
      <c r="F16" s="27" t="s">
        <v>713</v>
      </c>
      <c r="G16" s="28" t="s">
        <v>830</v>
      </c>
      <c r="H16" s="32">
        <v>25</v>
      </c>
      <c r="I16" s="32">
        <v>25</v>
      </c>
      <c r="J16" s="48" t="s">
        <v>831</v>
      </c>
    </row>
    <row r="17" ht="30" customHeight="1" spans="1:10">
      <c r="A17" s="11" t="s">
        <v>730</v>
      </c>
      <c r="B17" s="11" t="s">
        <v>775</v>
      </c>
      <c r="C17" s="30" t="s">
        <v>832</v>
      </c>
      <c r="D17" s="31" t="s">
        <v>701</v>
      </c>
      <c r="E17" s="11" t="s">
        <v>809</v>
      </c>
      <c r="F17" s="27"/>
      <c r="G17" s="11" t="s">
        <v>809</v>
      </c>
      <c r="H17" s="32">
        <v>30</v>
      </c>
      <c r="I17" s="32">
        <v>30</v>
      </c>
      <c r="J17" s="28"/>
    </row>
    <row r="18" ht="30" customHeight="1" spans="1:10">
      <c r="A18" s="33" t="s">
        <v>741</v>
      </c>
      <c r="B18" s="34" t="s">
        <v>742</v>
      </c>
      <c r="C18" s="30" t="s">
        <v>778</v>
      </c>
      <c r="D18" s="31" t="s">
        <v>701</v>
      </c>
      <c r="E18" s="35" t="s">
        <v>779</v>
      </c>
      <c r="F18" s="36" t="s">
        <v>702</v>
      </c>
      <c r="G18" s="36" t="s">
        <v>703</v>
      </c>
      <c r="H18" s="37">
        <v>10</v>
      </c>
      <c r="I18" s="37">
        <v>10</v>
      </c>
      <c r="J18" s="49" t="s">
        <v>780</v>
      </c>
    </row>
    <row r="19" ht="54" customHeight="1" spans="1:10">
      <c r="A19" s="38" t="s">
        <v>781</v>
      </c>
      <c r="B19" s="38"/>
      <c r="C19" s="38"/>
      <c r="D19" s="39" t="s">
        <v>831</v>
      </c>
      <c r="E19" s="40"/>
      <c r="F19" s="40"/>
      <c r="G19" s="40"/>
      <c r="H19" s="40"/>
      <c r="I19" s="50"/>
      <c r="J19" s="51" t="s">
        <v>782</v>
      </c>
    </row>
    <row r="20" ht="25.5" customHeight="1" spans="1:10">
      <c r="A20" s="41" t="s">
        <v>783</v>
      </c>
      <c r="B20" s="41"/>
      <c r="C20" s="41"/>
      <c r="D20" s="41"/>
      <c r="E20" s="41"/>
      <c r="F20" s="41"/>
      <c r="G20" s="41"/>
      <c r="H20" s="41">
        <v>100</v>
      </c>
      <c r="I20" s="52">
        <f>SUM(I7,I15:I18)</f>
        <v>90</v>
      </c>
      <c r="J20" s="53" t="s">
        <v>784</v>
      </c>
    </row>
    <row r="21" ht="16.95" customHeight="1"/>
    <row r="22" ht="28.95" customHeight="1" spans="1:10">
      <c r="A22" s="42" t="s">
        <v>745</v>
      </c>
      <c r="B22" s="43"/>
      <c r="C22" s="43"/>
      <c r="D22" s="43"/>
      <c r="E22" s="43"/>
      <c r="F22" s="43"/>
      <c r="G22" s="43"/>
      <c r="H22" s="43"/>
      <c r="I22" s="43"/>
      <c r="J22" s="54"/>
    </row>
    <row r="23" ht="27" customHeight="1" spans="1:10">
      <c r="A23" s="44" t="s">
        <v>785</v>
      </c>
      <c r="B23" s="44"/>
      <c r="C23" s="44"/>
      <c r="D23" s="44"/>
      <c r="E23" s="44"/>
      <c r="F23" s="44"/>
      <c r="G23" s="44"/>
      <c r="H23" s="44"/>
      <c r="I23" s="44"/>
      <c r="J23" s="44"/>
    </row>
    <row r="24" ht="19.05" customHeight="1" spans="1:10">
      <c r="A24" s="44" t="s">
        <v>786</v>
      </c>
      <c r="B24" s="44"/>
      <c r="C24" s="44"/>
      <c r="D24" s="44"/>
      <c r="E24" s="44"/>
      <c r="F24" s="44"/>
      <c r="G24" s="44"/>
      <c r="H24" s="44"/>
      <c r="I24" s="44"/>
      <c r="J24" s="44"/>
    </row>
    <row r="25" ht="18" customHeight="1" spans="1:10">
      <c r="A25" s="44" t="s">
        <v>787</v>
      </c>
      <c r="B25" s="44"/>
      <c r="C25" s="44"/>
      <c r="D25" s="44"/>
      <c r="E25" s="44"/>
      <c r="F25" s="44"/>
      <c r="G25" s="44"/>
      <c r="H25" s="44"/>
      <c r="I25" s="44"/>
      <c r="J25" s="44"/>
    </row>
    <row r="26" ht="18" customHeight="1" spans="1:10">
      <c r="A26" s="44" t="s">
        <v>788</v>
      </c>
      <c r="B26" s="44"/>
      <c r="C26" s="44"/>
      <c r="D26" s="44"/>
      <c r="E26" s="44"/>
      <c r="F26" s="44"/>
      <c r="G26" s="44"/>
      <c r="H26" s="44"/>
      <c r="I26" s="44"/>
      <c r="J26" s="44"/>
    </row>
    <row r="27" s="4" customFormat="1" ht="18" customHeight="1" spans="1:10">
      <c r="A27" s="45" t="s">
        <v>789</v>
      </c>
      <c r="B27" s="45"/>
      <c r="C27" s="45"/>
      <c r="D27" s="45"/>
      <c r="E27" s="45"/>
      <c r="F27" s="45"/>
      <c r="G27" s="45"/>
      <c r="H27" s="45"/>
      <c r="I27" s="45"/>
      <c r="J27" s="45"/>
    </row>
    <row r="28" ht="24" customHeight="1" spans="1:10">
      <c r="A28" s="44" t="s">
        <v>790</v>
      </c>
      <c r="B28" s="44"/>
      <c r="C28" s="44"/>
      <c r="D28" s="44"/>
      <c r="E28" s="44"/>
      <c r="F28" s="44"/>
      <c r="G28" s="44"/>
      <c r="H28" s="44"/>
      <c r="I28" s="44"/>
      <c r="J28" s="44"/>
    </row>
    <row r="29" ht="24" customHeight="1" spans="1:10">
      <c r="A29" s="44" t="s">
        <v>791</v>
      </c>
      <c r="B29" s="44"/>
      <c r="C29" s="44"/>
      <c r="D29" s="44"/>
      <c r="E29" s="44"/>
      <c r="F29" s="44"/>
      <c r="G29" s="44"/>
      <c r="H29" s="44"/>
      <c r="I29" s="44"/>
      <c r="J29" s="44"/>
    </row>
    <row r="30" ht="24" customHeight="1" spans="1:10">
      <c r="A30" s="44" t="s">
        <v>792</v>
      </c>
      <c r="B30" s="44"/>
      <c r="C30" s="44"/>
      <c r="D30" s="44"/>
      <c r="E30" s="44"/>
      <c r="F30" s="44"/>
      <c r="G30" s="44"/>
      <c r="H30" s="44"/>
      <c r="I30" s="44"/>
      <c r="J30" s="44"/>
    </row>
    <row r="31" ht="13.5" spans="1:10">
      <c r="A31" s="46" t="s">
        <v>833</v>
      </c>
      <c r="B31" s="46"/>
      <c r="C31" s="46"/>
      <c r="D31" s="46"/>
      <c r="E31" s="46"/>
      <c r="F31" s="46"/>
      <c r="G31" s="46"/>
      <c r="H31" s="46"/>
      <c r="I31" s="46"/>
      <c r="J31"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80"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834</v>
      </c>
      <c r="B1" t="s">
        <v>835</v>
      </c>
      <c r="C1" t="s">
        <v>836</v>
      </c>
      <c r="D1" t="s">
        <v>837</v>
      </c>
      <c r="E1" t="s">
        <v>838</v>
      </c>
      <c r="F1" t="s">
        <v>839</v>
      </c>
      <c r="G1" t="s">
        <v>840</v>
      </c>
      <c r="H1" t="s">
        <v>841</v>
      </c>
      <c r="I1" t="s">
        <v>842</v>
      </c>
      <c r="J1" t="s">
        <v>843</v>
      </c>
    </row>
    <row r="2" spans="1:10">
      <c r="A2" t="s">
        <v>37</v>
      </c>
      <c r="B2" t="s">
        <v>844</v>
      </c>
      <c r="C2" t="s">
        <v>27</v>
      </c>
      <c r="D2" t="s">
        <v>845</v>
      </c>
      <c r="E2" t="s">
        <v>846</v>
      </c>
      <c r="F2" t="s">
        <v>39</v>
      </c>
      <c r="G2" t="s">
        <v>847</v>
      </c>
      <c r="H2" t="s">
        <v>54</v>
      </c>
      <c r="I2" t="s">
        <v>50</v>
      </c>
      <c r="J2" t="s">
        <v>848</v>
      </c>
    </row>
    <row r="3" spans="1:10">
      <c r="A3" t="s">
        <v>849</v>
      </c>
      <c r="B3" t="s">
        <v>41</v>
      </c>
      <c r="C3" t="s">
        <v>25</v>
      </c>
      <c r="D3" t="s">
        <v>850</v>
      </c>
      <c r="E3" t="s">
        <v>851</v>
      </c>
      <c r="F3" t="s">
        <v>852</v>
      </c>
      <c r="G3" t="s">
        <v>29</v>
      </c>
      <c r="H3" t="s">
        <v>853</v>
      </c>
      <c r="I3" t="s">
        <v>854</v>
      </c>
      <c r="J3" t="s">
        <v>855</v>
      </c>
    </row>
    <row r="4" spans="1:10">
      <c r="A4" t="s">
        <v>856</v>
      </c>
      <c r="B4" t="s">
        <v>857</v>
      </c>
      <c r="D4" t="s">
        <v>858</v>
      </c>
      <c r="E4" t="s">
        <v>859</v>
      </c>
      <c r="F4" t="s">
        <v>860</v>
      </c>
      <c r="G4" t="s">
        <v>861</v>
      </c>
      <c r="H4" t="s">
        <v>862</v>
      </c>
      <c r="I4" t="s">
        <v>863</v>
      </c>
      <c r="J4" t="s">
        <v>864</v>
      </c>
    </row>
    <row r="5" spans="1:10">
      <c r="A5" t="s">
        <v>865</v>
      </c>
      <c r="B5" t="s">
        <v>866</v>
      </c>
      <c r="D5" t="s">
        <v>867</v>
      </c>
      <c r="E5" t="s">
        <v>868</v>
      </c>
      <c r="F5" t="s">
        <v>869</v>
      </c>
      <c r="G5" t="s">
        <v>870</v>
      </c>
      <c r="H5" t="s">
        <v>871</v>
      </c>
      <c r="I5" t="s">
        <v>872</v>
      </c>
      <c r="J5" t="s">
        <v>873</v>
      </c>
    </row>
    <row r="6" spans="1:10">
      <c r="A6" t="s">
        <v>874</v>
      </c>
      <c r="B6" t="s">
        <v>875</v>
      </c>
      <c r="D6" t="s">
        <v>876</v>
      </c>
      <c r="E6" t="s">
        <v>877</v>
      </c>
      <c r="F6" t="s">
        <v>878</v>
      </c>
      <c r="G6" t="s">
        <v>879</v>
      </c>
      <c r="H6" t="s">
        <v>880</v>
      </c>
      <c r="I6" t="s">
        <v>881</v>
      </c>
      <c r="J6" t="s">
        <v>43</v>
      </c>
    </row>
    <row r="7" spans="1:10">
      <c r="A7" t="s">
        <v>882</v>
      </c>
      <c r="B7" t="s">
        <v>883</v>
      </c>
      <c r="D7" t="s">
        <v>884</v>
      </c>
      <c r="E7" t="s">
        <v>885</v>
      </c>
      <c r="G7" t="s">
        <v>886</v>
      </c>
      <c r="H7" t="s">
        <v>887</v>
      </c>
      <c r="I7" t="s">
        <v>888</v>
      </c>
      <c r="J7" t="s">
        <v>889</v>
      </c>
    </row>
    <row r="8" spans="1:9">
      <c r="A8" t="s">
        <v>890</v>
      </c>
      <c r="D8" t="s">
        <v>891</v>
      </c>
      <c r="E8" t="s">
        <v>892</v>
      </c>
      <c r="G8" t="s">
        <v>893</v>
      </c>
      <c r="H8" t="s">
        <v>894</v>
      </c>
      <c r="I8" t="s">
        <v>895</v>
      </c>
    </row>
    <row r="9" spans="1:9">
      <c r="A9" t="s">
        <v>896</v>
      </c>
      <c r="D9" t="s">
        <v>897</v>
      </c>
      <c r="E9" t="s">
        <v>898</v>
      </c>
      <c r="G9" t="s">
        <v>899</v>
      </c>
      <c r="H9" t="s">
        <v>900</v>
      </c>
      <c r="I9" t="s">
        <v>878</v>
      </c>
    </row>
    <row r="10" spans="4:8">
      <c r="D10" t="s">
        <v>901</v>
      </c>
      <c r="E10" t="s">
        <v>902</v>
      </c>
      <c r="H10" t="s">
        <v>903</v>
      </c>
    </row>
    <row r="11" spans="4:8">
      <c r="D11" t="s">
        <v>904</v>
      </c>
      <c r="E11" t="s">
        <v>905</v>
      </c>
      <c r="H11" t="s">
        <v>906</v>
      </c>
    </row>
    <row r="12" spans="4:5">
      <c r="D12" t="s">
        <v>907</v>
      </c>
      <c r="E12" t="s">
        <v>908</v>
      </c>
    </row>
    <row r="13" spans="4:5">
      <c r="D13" t="s">
        <v>909</v>
      </c>
      <c r="E13" t="s">
        <v>910</v>
      </c>
    </row>
    <row r="14" spans="4:5">
      <c r="D14" t="s">
        <v>911</v>
      </c>
      <c r="E14" t="s">
        <v>912</v>
      </c>
    </row>
    <row r="15" spans="4:5">
      <c r="D15" t="s">
        <v>913</v>
      </c>
      <c r="E15" t="s">
        <v>914</v>
      </c>
    </row>
    <row r="16" spans="4:5">
      <c r="D16" t="s">
        <v>915</v>
      </c>
      <c r="E16" t="s">
        <v>916</v>
      </c>
    </row>
    <row r="17" spans="4:5">
      <c r="D17" t="s">
        <v>917</v>
      </c>
      <c r="E17" t="s">
        <v>918</v>
      </c>
    </row>
    <row r="18" spans="4:5">
      <c r="D18" t="s">
        <v>919</v>
      </c>
      <c r="E18" t="s">
        <v>920</v>
      </c>
    </row>
    <row r="19" spans="4:5">
      <c r="D19" t="s">
        <v>921</v>
      </c>
      <c r="E19" t="s">
        <v>922</v>
      </c>
    </row>
    <row r="20" spans="4:5">
      <c r="D20" t="s">
        <v>923</v>
      </c>
      <c r="E20" t="s">
        <v>924</v>
      </c>
    </row>
    <row r="21" spans="4:5">
      <c r="D21" t="s">
        <v>925</v>
      </c>
      <c r="E21" t="s">
        <v>926</v>
      </c>
    </row>
    <row r="22" spans="4:5">
      <c r="D22" t="s">
        <v>927</v>
      </c>
      <c r="E22" t="s">
        <v>928</v>
      </c>
    </row>
    <row r="23" spans="4:5">
      <c r="D23" t="s">
        <v>929</v>
      </c>
      <c r="E23" t="s">
        <v>930</v>
      </c>
    </row>
    <row r="24" spans="4:5">
      <c r="D24" t="s">
        <v>931</v>
      </c>
      <c r="E24" t="s">
        <v>932</v>
      </c>
    </row>
    <row r="25" spans="4:5">
      <c r="D25" t="s">
        <v>933</v>
      </c>
      <c r="E25" t="s">
        <v>934</v>
      </c>
    </row>
    <row r="26" spans="4:5">
      <c r="D26" t="s">
        <v>935</v>
      </c>
      <c r="E26" t="s">
        <v>936</v>
      </c>
    </row>
    <row r="27" spans="4:5">
      <c r="D27" t="s">
        <v>937</v>
      </c>
      <c r="E27" t="s">
        <v>938</v>
      </c>
    </row>
    <row r="28" spans="4:5">
      <c r="D28" t="s">
        <v>939</v>
      </c>
      <c r="E28" t="s">
        <v>940</v>
      </c>
    </row>
    <row r="29" spans="4:5">
      <c r="D29" t="s">
        <v>941</v>
      </c>
      <c r="E29" t="s">
        <v>942</v>
      </c>
    </row>
    <row r="30" spans="4:5">
      <c r="D30" t="s">
        <v>943</v>
      </c>
      <c r="E30" t="s">
        <v>944</v>
      </c>
    </row>
    <row r="31" spans="4:5">
      <c r="D31" t="s">
        <v>945</v>
      </c>
      <c r="E31" t="s">
        <v>946</v>
      </c>
    </row>
    <row r="32" spans="4:5">
      <c r="D32" t="s">
        <v>947</v>
      </c>
      <c r="E32" t="s">
        <v>948</v>
      </c>
    </row>
    <row r="33" spans="4:5">
      <c r="D33" t="s">
        <v>949</v>
      </c>
      <c r="E33" t="s">
        <v>950</v>
      </c>
    </row>
    <row r="34" spans="4:5">
      <c r="D34" t="s">
        <v>951</v>
      </c>
      <c r="E34" t="s">
        <v>952</v>
      </c>
    </row>
    <row r="35" spans="4:5">
      <c r="D35" t="s">
        <v>953</v>
      </c>
      <c r="E35" t="s">
        <v>954</v>
      </c>
    </row>
    <row r="36" spans="4:5">
      <c r="D36" t="s">
        <v>955</v>
      </c>
      <c r="E36" t="s">
        <v>956</v>
      </c>
    </row>
    <row r="37" spans="4:5">
      <c r="D37" t="s">
        <v>957</v>
      </c>
      <c r="E37" t="s">
        <v>958</v>
      </c>
    </row>
    <row r="38" spans="4:5">
      <c r="D38" t="s">
        <v>959</v>
      </c>
      <c r="E38" t="s">
        <v>960</v>
      </c>
    </row>
    <row r="39" spans="4:5">
      <c r="D39" t="s">
        <v>961</v>
      </c>
      <c r="E39" t="s">
        <v>962</v>
      </c>
    </row>
    <row r="40" spans="4:5">
      <c r="D40" t="s">
        <v>963</v>
      </c>
      <c r="E40" t="s">
        <v>964</v>
      </c>
    </row>
    <row r="41" spans="4:5">
      <c r="D41" t="s">
        <v>965</v>
      </c>
      <c r="E41" t="s">
        <v>966</v>
      </c>
    </row>
    <row r="42" spans="4:5">
      <c r="D42" t="s">
        <v>967</v>
      </c>
      <c r="E42" t="s">
        <v>968</v>
      </c>
    </row>
    <row r="43" spans="4:5">
      <c r="D43" t="s">
        <v>969</v>
      </c>
      <c r="E43" t="s">
        <v>970</v>
      </c>
    </row>
    <row r="44" spans="4:5">
      <c r="D44" t="s">
        <v>971</v>
      </c>
      <c r="E44" t="s">
        <v>972</v>
      </c>
    </row>
    <row r="45" spans="4:5">
      <c r="D45" t="s">
        <v>973</v>
      </c>
      <c r="E45" t="s">
        <v>974</v>
      </c>
    </row>
    <row r="46" spans="4:5">
      <c r="D46" t="s">
        <v>975</v>
      </c>
      <c r="E46" t="s">
        <v>976</v>
      </c>
    </row>
    <row r="47" spans="4:5">
      <c r="D47" t="s">
        <v>977</v>
      </c>
      <c r="E47" t="s">
        <v>978</v>
      </c>
    </row>
    <row r="48" spans="4:5">
      <c r="D48" t="s">
        <v>979</v>
      </c>
      <c r="E48" t="s">
        <v>980</v>
      </c>
    </row>
    <row r="49" spans="4:5">
      <c r="D49" t="s">
        <v>981</v>
      </c>
      <c r="E49" t="s">
        <v>982</v>
      </c>
    </row>
    <row r="50" spans="4:5">
      <c r="D50" t="s">
        <v>983</v>
      </c>
      <c r="E50" t="s">
        <v>984</v>
      </c>
    </row>
    <row r="51" spans="4:5">
      <c r="D51" t="s">
        <v>985</v>
      </c>
      <c r="E51" t="s">
        <v>986</v>
      </c>
    </row>
    <row r="52" spans="4:5">
      <c r="D52" t="s">
        <v>987</v>
      </c>
      <c r="E52" t="s">
        <v>988</v>
      </c>
    </row>
    <row r="53" spans="4:5">
      <c r="D53" t="s">
        <v>989</v>
      </c>
      <c r="E53" t="s">
        <v>990</v>
      </c>
    </row>
    <row r="54" spans="4:5">
      <c r="D54" t="s">
        <v>991</v>
      </c>
      <c r="E54" t="s">
        <v>992</v>
      </c>
    </row>
    <row r="55" spans="4:5">
      <c r="D55" t="s">
        <v>993</v>
      </c>
      <c r="E55" t="s">
        <v>994</v>
      </c>
    </row>
    <row r="56" spans="4:5">
      <c r="D56" t="s">
        <v>995</v>
      </c>
      <c r="E56" t="s">
        <v>996</v>
      </c>
    </row>
    <row r="57" spans="4:5">
      <c r="D57" t="s">
        <v>997</v>
      </c>
      <c r="E57" t="s">
        <v>998</v>
      </c>
    </row>
    <row r="58" spans="4:5">
      <c r="D58" t="s">
        <v>999</v>
      </c>
      <c r="E58" t="s">
        <v>1000</v>
      </c>
    </row>
    <row r="59" spans="4:5">
      <c r="D59" t="s">
        <v>1001</v>
      </c>
      <c r="E59" t="s">
        <v>1002</v>
      </c>
    </row>
    <row r="60" spans="4:5">
      <c r="D60" t="s">
        <v>1003</v>
      </c>
      <c r="E60" t="s">
        <v>1004</v>
      </c>
    </row>
    <row r="61" spans="4:5">
      <c r="D61" t="s">
        <v>1005</v>
      </c>
      <c r="E61" t="s">
        <v>1006</v>
      </c>
    </row>
    <row r="62" spans="4:5">
      <c r="D62" t="s">
        <v>1007</v>
      </c>
      <c r="E62" t="s">
        <v>1008</v>
      </c>
    </row>
    <row r="63" spans="4:5">
      <c r="D63" t="s">
        <v>1009</v>
      </c>
      <c r="E63" t="s">
        <v>46</v>
      </c>
    </row>
    <row r="64" spans="4:5">
      <c r="D64" t="s">
        <v>1010</v>
      </c>
      <c r="E64" t="s">
        <v>1011</v>
      </c>
    </row>
    <row r="65" spans="4:5">
      <c r="D65" t="s">
        <v>1012</v>
      </c>
      <c r="E65" t="s">
        <v>1013</v>
      </c>
    </row>
    <row r="66" spans="4:5">
      <c r="D66" t="s">
        <v>1014</v>
      </c>
      <c r="E66" t="s">
        <v>1015</v>
      </c>
    </row>
    <row r="67" spans="4:5">
      <c r="D67" t="s">
        <v>1016</v>
      </c>
      <c r="E67" t="s">
        <v>1017</v>
      </c>
    </row>
    <row r="68" spans="4:5">
      <c r="D68" t="s">
        <v>1018</v>
      </c>
      <c r="E68" t="s">
        <v>1019</v>
      </c>
    </row>
    <row r="69" spans="4:5">
      <c r="D69" t="s">
        <v>1020</v>
      </c>
      <c r="E69" t="s">
        <v>1021</v>
      </c>
    </row>
    <row r="70" spans="4:5">
      <c r="D70" t="s">
        <v>1022</v>
      </c>
      <c r="E70" t="s">
        <v>1023</v>
      </c>
    </row>
    <row r="71" spans="4:5">
      <c r="D71" t="s">
        <v>1024</v>
      </c>
      <c r="E71" t="s">
        <v>1025</v>
      </c>
    </row>
    <row r="72" spans="4:5">
      <c r="D72" t="s">
        <v>1026</v>
      </c>
      <c r="E72" t="s">
        <v>1027</v>
      </c>
    </row>
    <row r="73" spans="4:5">
      <c r="D73" t="s">
        <v>1028</v>
      </c>
      <c r="E73" t="s">
        <v>1029</v>
      </c>
    </row>
    <row r="74" spans="4:5">
      <c r="D74" t="s">
        <v>1030</v>
      </c>
      <c r="E74" t="s">
        <v>1031</v>
      </c>
    </row>
    <row r="75" spans="4:5">
      <c r="D75" t="s">
        <v>1032</v>
      </c>
      <c r="E75" t="s">
        <v>1033</v>
      </c>
    </row>
    <row r="76" spans="4:5">
      <c r="D76" t="s">
        <v>1034</v>
      </c>
      <c r="E76" t="s">
        <v>1035</v>
      </c>
    </row>
    <row r="77" spans="4:5">
      <c r="D77" t="s">
        <v>1036</v>
      </c>
      <c r="E77" t="s">
        <v>1037</v>
      </c>
    </row>
    <row r="78" spans="4:5">
      <c r="D78" t="s">
        <v>1038</v>
      </c>
      <c r="E78" t="s">
        <v>1039</v>
      </c>
    </row>
    <row r="79" spans="4:5">
      <c r="D79" t="s">
        <v>1040</v>
      </c>
      <c r="E79" t="s">
        <v>1041</v>
      </c>
    </row>
    <row r="80" spans="4:5">
      <c r="D80" t="s">
        <v>1042</v>
      </c>
      <c r="E80" t="s">
        <v>1043</v>
      </c>
    </row>
    <row r="81" spans="4:5">
      <c r="D81" t="s">
        <v>1044</v>
      </c>
      <c r="E81" t="s">
        <v>1045</v>
      </c>
    </row>
    <row r="82" spans="4:5">
      <c r="D82" t="s">
        <v>1046</v>
      </c>
      <c r="E82" t="s">
        <v>1047</v>
      </c>
    </row>
    <row r="83" spans="4:5">
      <c r="D83" t="s">
        <v>1048</v>
      </c>
      <c r="E83" t="s">
        <v>1049</v>
      </c>
    </row>
    <row r="84" spans="4:5">
      <c r="D84" t="s">
        <v>1050</v>
      </c>
      <c r="E84" t="s">
        <v>1051</v>
      </c>
    </row>
    <row r="85" spans="4:5">
      <c r="D85" t="s">
        <v>1052</v>
      </c>
      <c r="E85" t="s">
        <v>1053</v>
      </c>
    </row>
    <row r="86" spans="4:5">
      <c r="D86" t="s">
        <v>1054</v>
      </c>
      <c r="E86" t="s">
        <v>1055</v>
      </c>
    </row>
    <row r="87" spans="4:5">
      <c r="D87" t="s">
        <v>1056</v>
      </c>
      <c r="E87" t="s">
        <v>1057</v>
      </c>
    </row>
    <row r="88" spans="4:5">
      <c r="D88" t="s">
        <v>1058</v>
      </c>
      <c r="E88" t="s">
        <v>1059</v>
      </c>
    </row>
    <row r="89" spans="4:5">
      <c r="D89" t="s">
        <v>1060</v>
      </c>
      <c r="E89" t="s">
        <v>1061</v>
      </c>
    </row>
    <row r="90" spans="4:5">
      <c r="D90" t="s">
        <v>1062</v>
      </c>
      <c r="E90" t="s">
        <v>1063</v>
      </c>
    </row>
    <row r="91" spans="4:5">
      <c r="D91" t="s">
        <v>1064</v>
      </c>
      <c r="E91" t="s">
        <v>1065</v>
      </c>
    </row>
    <row r="92" spans="4:5">
      <c r="D92" t="s">
        <v>1066</v>
      </c>
      <c r="E92" t="s">
        <v>1067</v>
      </c>
    </row>
    <row r="93" spans="4:5">
      <c r="D93" t="s">
        <v>1068</v>
      </c>
      <c r="E93" t="s">
        <v>1069</v>
      </c>
    </row>
    <row r="94" spans="4:5">
      <c r="D94" t="s">
        <v>1070</v>
      </c>
      <c r="E94" t="s">
        <v>1071</v>
      </c>
    </row>
    <row r="95" spans="4:5">
      <c r="D95" t="s">
        <v>1072</v>
      </c>
      <c r="E95" t="s">
        <v>1073</v>
      </c>
    </row>
    <row r="96" spans="4:5">
      <c r="D96" t="s">
        <v>1074</v>
      </c>
      <c r="E96" t="s">
        <v>1075</v>
      </c>
    </row>
    <row r="97" spans="4:5">
      <c r="D97" t="s">
        <v>1076</v>
      </c>
      <c r="E97" t="s">
        <v>1077</v>
      </c>
    </row>
    <row r="98" spans="4:5">
      <c r="D98" t="s">
        <v>1078</v>
      </c>
      <c r="E98" t="s">
        <v>1079</v>
      </c>
    </row>
    <row r="99" spans="4:5">
      <c r="D99" t="s">
        <v>1080</v>
      </c>
      <c r="E99" t="s">
        <v>1081</v>
      </c>
    </row>
    <row r="100" spans="4:5">
      <c r="D100" t="s">
        <v>1082</v>
      </c>
      <c r="E100" t="s">
        <v>1083</v>
      </c>
    </row>
    <row r="101" spans="4:5">
      <c r="D101" t="s">
        <v>1084</v>
      </c>
      <c r="E101" t="s">
        <v>1085</v>
      </c>
    </row>
    <row r="102" spans="4:5">
      <c r="D102" t="s">
        <v>1086</v>
      </c>
      <c r="E102" t="s">
        <v>1087</v>
      </c>
    </row>
    <row r="103" spans="4:5">
      <c r="D103" t="s">
        <v>1088</v>
      </c>
      <c r="E103" t="s">
        <v>1089</v>
      </c>
    </row>
    <row r="104" spans="4:5">
      <c r="D104" t="s">
        <v>1090</v>
      </c>
      <c r="E104" t="s">
        <v>1091</v>
      </c>
    </row>
    <row r="105" spans="4:5">
      <c r="D105" t="s">
        <v>1092</v>
      </c>
      <c r="E105" t="s">
        <v>1093</v>
      </c>
    </row>
    <row r="106" spans="4:5">
      <c r="D106" t="s">
        <v>1094</v>
      </c>
      <c r="E106" t="s">
        <v>1095</v>
      </c>
    </row>
    <row r="107" spans="4:5">
      <c r="D107" t="s">
        <v>1096</v>
      </c>
      <c r="E107" t="s">
        <v>1097</v>
      </c>
    </row>
    <row r="108" spans="4:5">
      <c r="D108" t="s">
        <v>1098</v>
      </c>
      <c r="E108" t="s">
        <v>1099</v>
      </c>
    </row>
    <row r="109" spans="4:5">
      <c r="D109" t="s">
        <v>1100</v>
      </c>
      <c r="E109" t="s">
        <v>1101</v>
      </c>
    </row>
    <row r="110" spans="4:5">
      <c r="D110" t="s">
        <v>1102</v>
      </c>
      <c r="E110" t="s">
        <v>1103</v>
      </c>
    </row>
    <row r="111" spans="4:5">
      <c r="D111" t="s">
        <v>1104</v>
      </c>
      <c r="E111" t="s">
        <v>1105</v>
      </c>
    </row>
    <row r="112" spans="4:5">
      <c r="D112" t="s">
        <v>48</v>
      </c>
      <c r="E112" t="s">
        <v>1106</v>
      </c>
    </row>
    <row r="113" spans="4:5">
      <c r="D113" t="s">
        <v>1107</v>
      </c>
      <c r="E113" t="s">
        <v>1108</v>
      </c>
    </row>
    <row r="114" spans="4:5">
      <c r="D114" t="s">
        <v>1109</v>
      </c>
      <c r="E114" t="s">
        <v>1110</v>
      </c>
    </row>
    <row r="115" spans="4:5">
      <c r="D115" t="s">
        <v>1111</v>
      </c>
      <c r="E115" t="s">
        <v>1112</v>
      </c>
    </row>
    <row r="116" spans="4:5">
      <c r="D116" t="s">
        <v>1113</v>
      </c>
      <c r="E116" t="s">
        <v>1114</v>
      </c>
    </row>
    <row r="117" spans="4:5">
      <c r="D117" t="s">
        <v>1115</v>
      </c>
      <c r="E117" t="s">
        <v>1116</v>
      </c>
    </row>
    <row r="118" spans="4:5">
      <c r="D118" t="s">
        <v>1117</v>
      </c>
      <c r="E118" t="s">
        <v>1118</v>
      </c>
    </row>
    <row r="119" spans="5:5">
      <c r="E119" t="s">
        <v>1119</v>
      </c>
    </row>
    <row r="120" spans="5:5">
      <c r="E120" t="s">
        <v>1120</v>
      </c>
    </row>
    <row r="121" spans="5:5">
      <c r="E121" t="s">
        <v>1121</v>
      </c>
    </row>
    <row r="122" spans="5:5">
      <c r="E122" t="s">
        <v>1122</v>
      </c>
    </row>
    <row r="123" spans="5:5">
      <c r="E123" t="s">
        <v>1123</v>
      </c>
    </row>
    <row r="124" spans="5:5">
      <c r="E124" t="s">
        <v>1124</v>
      </c>
    </row>
    <row r="125" spans="5:5">
      <c r="E125" t="s">
        <v>1125</v>
      </c>
    </row>
    <row r="126" spans="5:5">
      <c r="E126" t="s">
        <v>1126</v>
      </c>
    </row>
    <row r="127" spans="5:5">
      <c r="E127" t="s">
        <v>1127</v>
      </c>
    </row>
    <row r="128" spans="5:5">
      <c r="E128" t="s">
        <v>1128</v>
      </c>
    </row>
    <row r="129" spans="5:5">
      <c r="E129" t="s">
        <v>1129</v>
      </c>
    </row>
    <row r="130" spans="5:5">
      <c r="E130" t="s">
        <v>1130</v>
      </c>
    </row>
    <row r="131" spans="5:5">
      <c r="E131" t="s">
        <v>1131</v>
      </c>
    </row>
    <row r="132" spans="5:5">
      <c r="E132" t="s">
        <v>1132</v>
      </c>
    </row>
    <row r="133" spans="5:5">
      <c r="E133" t="s">
        <v>1133</v>
      </c>
    </row>
    <row r="134" spans="5:5">
      <c r="E134" t="s">
        <v>1134</v>
      </c>
    </row>
    <row r="135" spans="5:5">
      <c r="E135" t="s">
        <v>1135</v>
      </c>
    </row>
    <row r="136" spans="5:5">
      <c r="E136" t="s">
        <v>1136</v>
      </c>
    </row>
    <row r="137" spans="5:5">
      <c r="E137" t="s">
        <v>1137</v>
      </c>
    </row>
    <row r="138" spans="5:5">
      <c r="E138" t="s">
        <v>1138</v>
      </c>
    </row>
    <row r="139" spans="5:5">
      <c r="E139" t="s">
        <v>1139</v>
      </c>
    </row>
    <row r="140" spans="5:5">
      <c r="E140" t="s">
        <v>1140</v>
      </c>
    </row>
    <row r="141" spans="5:5">
      <c r="E141" t="s">
        <v>1141</v>
      </c>
    </row>
    <row r="142" spans="5:5">
      <c r="E142" t="s">
        <v>1142</v>
      </c>
    </row>
    <row r="143" spans="5:5">
      <c r="E143" t="s">
        <v>1143</v>
      </c>
    </row>
    <row r="144" spans="5:5">
      <c r="E144" t="s">
        <v>1144</v>
      </c>
    </row>
    <row r="145" spans="5:5">
      <c r="E145" t="s">
        <v>1145</v>
      </c>
    </row>
    <row r="146" spans="5:5">
      <c r="E146" t="s">
        <v>1146</v>
      </c>
    </row>
    <row r="147" spans="5:5">
      <c r="E147" t="s">
        <v>1147</v>
      </c>
    </row>
    <row r="148" spans="5:5">
      <c r="E148" t="s">
        <v>1148</v>
      </c>
    </row>
    <row r="149" spans="5:5">
      <c r="E149" t="s">
        <v>1149</v>
      </c>
    </row>
    <row r="150" spans="5:5">
      <c r="E150" t="s">
        <v>1150</v>
      </c>
    </row>
    <row r="151" spans="5:5">
      <c r="E151" t="s">
        <v>1151</v>
      </c>
    </row>
    <row r="152" spans="5:5">
      <c r="E152" t="s">
        <v>1152</v>
      </c>
    </row>
    <row r="153" spans="5:5">
      <c r="E153" t="s">
        <v>1153</v>
      </c>
    </row>
    <row r="154" spans="5:5">
      <c r="E154" t="s">
        <v>1154</v>
      </c>
    </row>
    <row r="155" spans="5:5">
      <c r="E155" t="s">
        <v>1155</v>
      </c>
    </row>
    <row r="156" spans="5:5">
      <c r="E156" t="s">
        <v>1156</v>
      </c>
    </row>
    <row r="157" spans="5:5">
      <c r="E157" t="s">
        <v>1157</v>
      </c>
    </row>
    <row r="158" spans="5:5">
      <c r="E158" t="s">
        <v>1158</v>
      </c>
    </row>
    <row r="159" spans="5:5">
      <c r="E159" t="s">
        <v>1159</v>
      </c>
    </row>
    <row r="160" spans="5:5">
      <c r="E160" t="s">
        <v>1160</v>
      </c>
    </row>
    <row r="161" spans="5:5">
      <c r="E161" t="s">
        <v>1161</v>
      </c>
    </row>
    <row r="162" spans="5:5">
      <c r="E162" t="s">
        <v>1162</v>
      </c>
    </row>
    <row r="163" spans="5:5">
      <c r="E163" t="s">
        <v>1163</v>
      </c>
    </row>
    <row r="164" spans="5:5">
      <c r="E164" t="s">
        <v>1164</v>
      </c>
    </row>
    <row r="165" spans="5:5">
      <c r="E165" t="s">
        <v>1165</v>
      </c>
    </row>
    <row r="166" spans="5:5">
      <c r="E166" t="s">
        <v>1166</v>
      </c>
    </row>
    <row r="167" spans="5:5">
      <c r="E167" t="s">
        <v>1167</v>
      </c>
    </row>
    <row r="168" spans="5:5">
      <c r="E168" t="s">
        <v>1168</v>
      </c>
    </row>
    <row r="169" spans="5:5">
      <c r="E169" t="s">
        <v>1169</v>
      </c>
    </row>
    <row r="170" spans="5:5">
      <c r="E170" t="s">
        <v>1170</v>
      </c>
    </row>
    <row r="171" spans="5:5">
      <c r="E171" t="s">
        <v>1171</v>
      </c>
    </row>
    <row r="172" spans="5:5">
      <c r="E172" t="s">
        <v>1172</v>
      </c>
    </row>
    <row r="173" spans="5:5">
      <c r="E173" t="s">
        <v>1173</v>
      </c>
    </row>
    <row r="174" spans="5:5">
      <c r="E174" t="s">
        <v>1174</v>
      </c>
    </row>
    <row r="175" spans="5:5">
      <c r="E175" t="s">
        <v>1175</v>
      </c>
    </row>
    <row r="176" spans="5:5">
      <c r="E176" t="s">
        <v>1176</v>
      </c>
    </row>
    <row r="177" spans="5:5">
      <c r="E177" t="s">
        <v>1177</v>
      </c>
    </row>
    <row r="178" spans="5:5">
      <c r="E178" t="s">
        <v>1178</v>
      </c>
    </row>
    <row r="179" spans="5:5">
      <c r="E179" t="s">
        <v>1179</v>
      </c>
    </row>
    <row r="180" spans="5:5">
      <c r="E180" t="s">
        <v>1180</v>
      </c>
    </row>
    <row r="181" spans="5:5">
      <c r="E181" t="s">
        <v>1181</v>
      </c>
    </row>
    <row r="182" spans="5:5">
      <c r="E182" t="s">
        <v>1182</v>
      </c>
    </row>
    <row r="183" spans="5:5">
      <c r="E183" t="s">
        <v>1183</v>
      </c>
    </row>
    <row r="184" spans="5:5">
      <c r="E184" t="s">
        <v>1184</v>
      </c>
    </row>
    <row r="185" spans="5:5">
      <c r="E185" t="s">
        <v>1185</v>
      </c>
    </row>
    <row r="186" spans="5:5">
      <c r="E186" t="s">
        <v>1186</v>
      </c>
    </row>
    <row r="187" spans="5:5">
      <c r="E187" t="s">
        <v>1187</v>
      </c>
    </row>
    <row r="188" spans="5:5">
      <c r="E188" t="s">
        <v>1188</v>
      </c>
    </row>
    <row r="189" spans="5:5">
      <c r="E189" t="s">
        <v>1189</v>
      </c>
    </row>
    <row r="190" spans="5:5">
      <c r="E190" t="s">
        <v>1190</v>
      </c>
    </row>
    <row r="191" spans="5:5">
      <c r="E191" t="s">
        <v>1191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D47" sqref="D47"/>
    </sheetView>
  </sheetViews>
  <sheetFormatPr defaultColWidth="9" defaultRowHeight="13.5"/>
  <cols>
    <col min="1" max="3" width="3.25" customWidth="1"/>
    <col min="4" max="4" width="49.125" customWidth="1"/>
    <col min="5" max="8" width="18.75" customWidth="1"/>
    <col min="9" max="9" width="17.875" customWidth="1"/>
    <col min="10" max="12" width="18.75" customWidth="1"/>
  </cols>
  <sheetData>
    <row r="1" ht="27" spans="7:7">
      <c r="G1" s="171" t="s">
        <v>173</v>
      </c>
    </row>
    <row r="2" ht="14.25" spans="12:12">
      <c r="L2" s="162" t="s">
        <v>174</v>
      </c>
    </row>
    <row r="3" ht="14.25" spans="1:12">
      <c r="A3" s="162" t="s">
        <v>61</v>
      </c>
      <c r="L3" s="162" t="s">
        <v>62</v>
      </c>
    </row>
    <row r="4" ht="19.5" customHeight="1" spans="1:12">
      <c r="A4" s="163" t="s">
        <v>65</v>
      </c>
      <c r="B4" s="163"/>
      <c r="C4" s="163"/>
      <c r="D4" s="163"/>
      <c r="E4" s="168" t="s">
        <v>156</v>
      </c>
      <c r="F4" s="168" t="s">
        <v>175</v>
      </c>
      <c r="G4" s="168" t="s">
        <v>176</v>
      </c>
      <c r="H4" s="168" t="s">
        <v>177</v>
      </c>
      <c r="I4" s="168"/>
      <c r="J4" s="168" t="s">
        <v>178</v>
      </c>
      <c r="K4" s="168" t="s">
        <v>179</v>
      </c>
      <c r="L4" s="168" t="s">
        <v>180</v>
      </c>
    </row>
    <row r="5" ht="19.5" customHeight="1" spans="1:12">
      <c r="A5" s="168" t="s">
        <v>181</v>
      </c>
      <c r="B5" s="168"/>
      <c r="C5" s="168"/>
      <c r="D5" s="163" t="s">
        <v>182</v>
      </c>
      <c r="E5" s="168"/>
      <c r="F5" s="168"/>
      <c r="G5" s="168"/>
      <c r="H5" s="168" t="s">
        <v>183</v>
      </c>
      <c r="I5" s="168" t="s">
        <v>184</v>
      </c>
      <c r="J5" s="168"/>
      <c r="K5" s="168"/>
      <c r="L5" s="168" t="s">
        <v>183</v>
      </c>
    </row>
    <row r="6" ht="19.5" customHeight="1" spans="1:12">
      <c r="A6" s="168"/>
      <c r="B6" s="168"/>
      <c r="C6" s="168"/>
      <c r="D6" s="163"/>
      <c r="E6" s="168"/>
      <c r="F6" s="168"/>
      <c r="G6" s="168"/>
      <c r="H6" s="168"/>
      <c r="I6" s="168"/>
      <c r="J6" s="168"/>
      <c r="K6" s="168"/>
      <c r="L6" s="168"/>
    </row>
    <row r="7" ht="19.5" customHeight="1" spans="1:12">
      <c r="A7" s="168"/>
      <c r="B7" s="168"/>
      <c r="C7" s="168"/>
      <c r="D7" s="163"/>
      <c r="E7" s="168"/>
      <c r="F7" s="168"/>
      <c r="G7" s="168"/>
      <c r="H7" s="168"/>
      <c r="I7" s="168"/>
      <c r="J7" s="168"/>
      <c r="K7" s="168"/>
      <c r="L7" s="168"/>
    </row>
    <row r="8" ht="19.5" customHeight="1" spans="1:12">
      <c r="A8" s="163" t="s">
        <v>185</v>
      </c>
      <c r="B8" s="163" t="s">
        <v>186</v>
      </c>
      <c r="C8" s="163" t="s">
        <v>187</v>
      </c>
      <c r="D8" s="163" t="s">
        <v>69</v>
      </c>
      <c r="E8" s="168" t="s">
        <v>70</v>
      </c>
      <c r="F8" s="168" t="s">
        <v>71</v>
      </c>
      <c r="G8" s="168" t="s">
        <v>79</v>
      </c>
      <c r="H8" s="168" t="s">
        <v>83</v>
      </c>
      <c r="I8" s="168" t="s">
        <v>87</v>
      </c>
      <c r="J8" s="168" t="s">
        <v>91</v>
      </c>
      <c r="K8" s="168" t="s">
        <v>95</v>
      </c>
      <c r="L8" s="168" t="s">
        <v>99</v>
      </c>
    </row>
    <row r="9" ht="19.5" customHeight="1" spans="1:12">
      <c r="A9" s="163"/>
      <c r="B9" s="163"/>
      <c r="C9" s="163"/>
      <c r="D9" s="163" t="s">
        <v>188</v>
      </c>
      <c r="E9" s="165">
        <v>142563004.08</v>
      </c>
      <c r="F9" s="165">
        <v>142563004.08</v>
      </c>
      <c r="G9" s="165">
        <v>0</v>
      </c>
      <c r="H9" s="165">
        <v>0</v>
      </c>
      <c r="I9" s="165"/>
      <c r="J9" s="165">
        <v>0</v>
      </c>
      <c r="K9" s="165">
        <v>0</v>
      </c>
      <c r="L9" s="165">
        <v>0</v>
      </c>
    </row>
    <row r="10" ht="19.5" customHeight="1" spans="1:12">
      <c r="A10" s="164" t="s">
        <v>189</v>
      </c>
      <c r="B10" s="164"/>
      <c r="C10" s="164"/>
      <c r="D10" s="164" t="s">
        <v>190</v>
      </c>
      <c r="E10" s="165">
        <v>360</v>
      </c>
      <c r="F10" s="165">
        <v>360</v>
      </c>
      <c r="G10" s="165">
        <v>0</v>
      </c>
      <c r="H10" s="165">
        <v>0</v>
      </c>
      <c r="I10" s="165"/>
      <c r="J10" s="165">
        <v>0</v>
      </c>
      <c r="K10" s="165">
        <v>0</v>
      </c>
      <c r="L10" s="165">
        <v>0</v>
      </c>
    </row>
    <row r="11" ht="19.5" customHeight="1" spans="1:12">
      <c r="A11" s="164" t="s">
        <v>191</v>
      </c>
      <c r="B11" s="164"/>
      <c r="C11" s="164"/>
      <c r="D11" s="164" t="s">
        <v>192</v>
      </c>
      <c r="E11" s="165">
        <v>360</v>
      </c>
      <c r="F11" s="165">
        <v>360</v>
      </c>
      <c r="G11" s="165">
        <v>0</v>
      </c>
      <c r="H11" s="165">
        <v>0</v>
      </c>
      <c r="I11" s="165"/>
      <c r="J11" s="165">
        <v>0</v>
      </c>
      <c r="K11" s="165">
        <v>0</v>
      </c>
      <c r="L11" s="165">
        <v>0</v>
      </c>
    </row>
    <row r="12" ht="19.5" customHeight="1" spans="1:12">
      <c r="A12" s="164" t="s">
        <v>193</v>
      </c>
      <c r="B12" s="164"/>
      <c r="C12" s="164"/>
      <c r="D12" s="164" t="s">
        <v>192</v>
      </c>
      <c r="E12" s="165">
        <v>360</v>
      </c>
      <c r="F12" s="165">
        <v>360</v>
      </c>
      <c r="G12" s="165">
        <v>0</v>
      </c>
      <c r="H12" s="165">
        <v>0</v>
      </c>
      <c r="I12" s="165"/>
      <c r="J12" s="165">
        <v>0</v>
      </c>
      <c r="K12" s="165">
        <v>0</v>
      </c>
      <c r="L12" s="165">
        <v>0</v>
      </c>
    </row>
    <row r="13" ht="19.5" customHeight="1" spans="1:12">
      <c r="A13" s="164" t="s">
        <v>194</v>
      </c>
      <c r="B13" s="164"/>
      <c r="C13" s="164"/>
      <c r="D13" s="164" t="s">
        <v>195</v>
      </c>
      <c r="E13" s="165">
        <v>1097255.91</v>
      </c>
      <c r="F13" s="165">
        <v>1097255.91</v>
      </c>
      <c r="G13" s="165">
        <v>0</v>
      </c>
      <c r="H13" s="165">
        <v>0</v>
      </c>
      <c r="I13" s="165"/>
      <c r="J13" s="165">
        <v>0</v>
      </c>
      <c r="K13" s="165">
        <v>0</v>
      </c>
      <c r="L13" s="165">
        <v>0</v>
      </c>
    </row>
    <row r="14" ht="19.5" customHeight="1" spans="1:12">
      <c r="A14" s="164" t="s">
        <v>196</v>
      </c>
      <c r="B14" s="164"/>
      <c r="C14" s="164"/>
      <c r="D14" s="164" t="s">
        <v>197</v>
      </c>
      <c r="E14" s="165">
        <v>1081130.91</v>
      </c>
      <c r="F14" s="165">
        <v>1081130.91</v>
      </c>
      <c r="G14" s="165">
        <v>0</v>
      </c>
      <c r="H14" s="165">
        <v>0</v>
      </c>
      <c r="I14" s="165"/>
      <c r="J14" s="165">
        <v>0</v>
      </c>
      <c r="K14" s="165">
        <v>0</v>
      </c>
      <c r="L14" s="165">
        <v>0</v>
      </c>
    </row>
    <row r="15" ht="19.5" customHeight="1" spans="1:12">
      <c r="A15" s="164" t="s">
        <v>198</v>
      </c>
      <c r="B15" s="164"/>
      <c r="C15" s="164"/>
      <c r="D15" s="164" t="s">
        <v>199</v>
      </c>
      <c r="E15" s="165">
        <v>600</v>
      </c>
      <c r="F15" s="165">
        <v>600</v>
      </c>
      <c r="G15" s="165">
        <v>0</v>
      </c>
      <c r="H15" s="165">
        <v>0</v>
      </c>
      <c r="I15" s="165"/>
      <c r="J15" s="165">
        <v>0</v>
      </c>
      <c r="K15" s="165">
        <v>0</v>
      </c>
      <c r="L15" s="165">
        <v>0</v>
      </c>
    </row>
    <row r="16" ht="19.5" customHeight="1" spans="1:12">
      <c r="A16" s="164" t="s">
        <v>200</v>
      </c>
      <c r="B16" s="164"/>
      <c r="C16" s="164"/>
      <c r="D16" s="164" t="s">
        <v>201</v>
      </c>
      <c r="E16" s="165">
        <v>974790.9</v>
      </c>
      <c r="F16" s="165">
        <v>974790.9</v>
      </c>
      <c r="G16" s="165">
        <v>0</v>
      </c>
      <c r="H16" s="165">
        <v>0</v>
      </c>
      <c r="I16" s="165"/>
      <c r="J16" s="165">
        <v>0</v>
      </c>
      <c r="K16" s="165">
        <v>0</v>
      </c>
      <c r="L16" s="165">
        <v>0</v>
      </c>
    </row>
    <row r="17" ht="19.5" customHeight="1" spans="1:12">
      <c r="A17" s="164" t="s">
        <v>202</v>
      </c>
      <c r="B17" s="164"/>
      <c r="C17" s="164"/>
      <c r="D17" s="164" t="s">
        <v>203</v>
      </c>
      <c r="E17" s="165">
        <v>105740.01</v>
      </c>
      <c r="F17" s="165">
        <v>105740.01</v>
      </c>
      <c r="G17" s="165">
        <v>0</v>
      </c>
      <c r="H17" s="165">
        <v>0</v>
      </c>
      <c r="I17" s="165"/>
      <c r="J17" s="165">
        <v>0</v>
      </c>
      <c r="K17" s="165">
        <v>0</v>
      </c>
      <c r="L17" s="165">
        <v>0</v>
      </c>
    </row>
    <row r="18" ht="19.5" customHeight="1" spans="1:12">
      <c r="A18" s="164" t="s">
        <v>204</v>
      </c>
      <c r="B18" s="164"/>
      <c r="C18" s="164"/>
      <c r="D18" s="164" t="s">
        <v>205</v>
      </c>
      <c r="E18" s="165">
        <v>16125</v>
      </c>
      <c r="F18" s="165">
        <v>16125</v>
      </c>
      <c r="G18" s="165">
        <v>0</v>
      </c>
      <c r="H18" s="165">
        <v>0</v>
      </c>
      <c r="I18" s="165"/>
      <c r="J18" s="165">
        <v>0</v>
      </c>
      <c r="K18" s="165">
        <v>0</v>
      </c>
      <c r="L18" s="165">
        <v>0</v>
      </c>
    </row>
    <row r="19" ht="19.5" customHeight="1" spans="1:12">
      <c r="A19" s="164" t="s">
        <v>206</v>
      </c>
      <c r="B19" s="164"/>
      <c r="C19" s="164"/>
      <c r="D19" s="164" t="s">
        <v>207</v>
      </c>
      <c r="E19" s="165">
        <v>16125</v>
      </c>
      <c r="F19" s="165">
        <v>16125</v>
      </c>
      <c r="G19" s="165">
        <v>0</v>
      </c>
      <c r="H19" s="165">
        <v>0</v>
      </c>
      <c r="I19" s="165"/>
      <c r="J19" s="165">
        <v>0</v>
      </c>
      <c r="K19" s="165">
        <v>0</v>
      </c>
      <c r="L19" s="165">
        <v>0</v>
      </c>
    </row>
    <row r="20" ht="19.5" customHeight="1" spans="1:12">
      <c r="A20" s="164" t="s">
        <v>208</v>
      </c>
      <c r="B20" s="164"/>
      <c r="C20" s="164"/>
      <c r="D20" s="164" t="s">
        <v>209</v>
      </c>
      <c r="E20" s="165">
        <v>807816.68</v>
      </c>
      <c r="F20" s="165">
        <v>807816.68</v>
      </c>
      <c r="G20" s="165">
        <v>0</v>
      </c>
      <c r="H20" s="165">
        <v>0</v>
      </c>
      <c r="I20" s="165"/>
      <c r="J20" s="165">
        <v>0</v>
      </c>
      <c r="K20" s="165">
        <v>0</v>
      </c>
      <c r="L20" s="165">
        <v>0</v>
      </c>
    </row>
    <row r="21" ht="19.5" customHeight="1" spans="1:12">
      <c r="A21" s="164" t="s">
        <v>210</v>
      </c>
      <c r="B21" s="164"/>
      <c r="C21" s="164"/>
      <c r="D21" s="164" t="s">
        <v>211</v>
      </c>
      <c r="E21" s="165">
        <v>807816.68</v>
      </c>
      <c r="F21" s="165">
        <v>807816.68</v>
      </c>
      <c r="G21" s="165">
        <v>0</v>
      </c>
      <c r="H21" s="165">
        <v>0</v>
      </c>
      <c r="I21" s="165"/>
      <c r="J21" s="165">
        <v>0</v>
      </c>
      <c r="K21" s="165">
        <v>0</v>
      </c>
      <c r="L21" s="165">
        <v>0</v>
      </c>
    </row>
    <row r="22" ht="19.5" customHeight="1" spans="1:12">
      <c r="A22" s="164" t="s">
        <v>212</v>
      </c>
      <c r="B22" s="164"/>
      <c r="C22" s="164"/>
      <c r="D22" s="164" t="s">
        <v>213</v>
      </c>
      <c r="E22" s="165">
        <v>264965.46</v>
      </c>
      <c r="F22" s="165">
        <v>264965.46</v>
      </c>
      <c r="G22" s="165">
        <v>0</v>
      </c>
      <c r="H22" s="165">
        <v>0</v>
      </c>
      <c r="I22" s="165"/>
      <c r="J22" s="165">
        <v>0</v>
      </c>
      <c r="K22" s="165">
        <v>0</v>
      </c>
      <c r="L22" s="165">
        <v>0</v>
      </c>
    </row>
    <row r="23" ht="19.5" customHeight="1" spans="1:12">
      <c r="A23" s="164" t="s">
        <v>214</v>
      </c>
      <c r="B23" s="164"/>
      <c r="C23" s="164"/>
      <c r="D23" s="164" t="s">
        <v>215</v>
      </c>
      <c r="E23" s="165">
        <v>244528.61</v>
      </c>
      <c r="F23" s="165">
        <v>244528.61</v>
      </c>
      <c r="G23" s="165">
        <v>0</v>
      </c>
      <c r="H23" s="165">
        <v>0</v>
      </c>
      <c r="I23" s="165"/>
      <c r="J23" s="165">
        <v>0</v>
      </c>
      <c r="K23" s="165">
        <v>0</v>
      </c>
      <c r="L23" s="165">
        <v>0</v>
      </c>
    </row>
    <row r="24" ht="19.5" customHeight="1" spans="1:12">
      <c r="A24" s="164" t="s">
        <v>216</v>
      </c>
      <c r="B24" s="164"/>
      <c r="C24" s="164"/>
      <c r="D24" s="164" t="s">
        <v>217</v>
      </c>
      <c r="E24" s="165">
        <v>281076.16</v>
      </c>
      <c r="F24" s="165">
        <v>281076.16</v>
      </c>
      <c r="G24" s="165">
        <v>0</v>
      </c>
      <c r="H24" s="165">
        <v>0</v>
      </c>
      <c r="I24" s="165"/>
      <c r="J24" s="165">
        <v>0</v>
      </c>
      <c r="K24" s="165">
        <v>0</v>
      </c>
      <c r="L24" s="165">
        <v>0</v>
      </c>
    </row>
    <row r="25" ht="19.5" customHeight="1" spans="1:12">
      <c r="A25" s="164" t="s">
        <v>218</v>
      </c>
      <c r="B25" s="164"/>
      <c r="C25" s="164"/>
      <c r="D25" s="164" t="s">
        <v>219</v>
      </c>
      <c r="E25" s="165">
        <v>17246.45</v>
      </c>
      <c r="F25" s="165">
        <v>17246.45</v>
      </c>
      <c r="G25" s="165">
        <v>0</v>
      </c>
      <c r="H25" s="165">
        <v>0</v>
      </c>
      <c r="I25" s="165"/>
      <c r="J25" s="165">
        <v>0</v>
      </c>
      <c r="K25" s="165">
        <v>0</v>
      </c>
      <c r="L25" s="165">
        <v>0</v>
      </c>
    </row>
    <row r="26" ht="19.5" customHeight="1" spans="1:12">
      <c r="A26" s="164" t="s">
        <v>220</v>
      </c>
      <c r="B26" s="164"/>
      <c r="C26" s="164"/>
      <c r="D26" s="164" t="s">
        <v>221</v>
      </c>
      <c r="E26" s="165">
        <v>22874292.64</v>
      </c>
      <c r="F26" s="165">
        <v>22874292.64</v>
      </c>
      <c r="G26" s="165">
        <v>0</v>
      </c>
      <c r="H26" s="165">
        <v>0</v>
      </c>
      <c r="I26" s="165"/>
      <c r="J26" s="165">
        <v>0</v>
      </c>
      <c r="K26" s="165">
        <v>0</v>
      </c>
      <c r="L26" s="165">
        <v>0</v>
      </c>
    </row>
    <row r="27" ht="19.5" customHeight="1" spans="1:12">
      <c r="A27" s="164" t="s">
        <v>222</v>
      </c>
      <c r="B27" s="164"/>
      <c r="C27" s="164"/>
      <c r="D27" s="164" t="s">
        <v>223</v>
      </c>
      <c r="E27" s="165">
        <v>22874292.64</v>
      </c>
      <c r="F27" s="165">
        <v>22874292.64</v>
      </c>
      <c r="G27" s="165">
        <v>0</v>
      </c>
      <c r="H27" s="165">
        <v>0</v>
      </c>
      <c r="I27" s="165"/>
      <c r="J27" s="165">
        <v>0</v>
      </c>
      <c r="K27" s="165">
        <v>0</v>
      </c>
      <c r="L27" s="165">
        <v>0</v>
      </c>
    </row>
    <row r="28" ht="19.5" customHeight="1" spans="1:12">
      <c r="A28" s="164" t="s">
        <v>224</v>
      </c>
      <c r="B28" s="164"/>
      <c r="C28" s="164"/>
      <c r="D28" s="164" t="s">
        <v>225</v>
      </c>
      <c r="E28" s="165">
        <v>14982341</v>
      </c>
      <c r="F28" s="165">
        <v>14982341</v>
      </c>
      <c r="G28" s="165">
        <v>0</v>
      </c>
      <c r="H28" s="165">
        <v>0</v>
      </c>
      <c r="I28" s="165"/>
      <c r="J28" s="165">
        <v>0</v>
      </c>
      <c r="K28" s="165">
        <v>0</v>
      </c>
      <c r="L28" s="165">
        <v>0</v>
      </c>
    </row>
    <row r="29" ht="19.5" customHeight="1" spans="1:12">
      <c r="A29" s="164" t="s">
        <v>226</v>
      </c>
      <c r="B29" s="164"/>
      <c r="C29" s="164"/>
      <c r="D29" s="164" t="s">
        <v>227</v>
      </c>
      <c r="E29" s="165">
        <v>3212659</v>
      </c>
      <c r="F29" s="165">
        <v>3212659</v>
      </c>
      <c r="G29" s="165">
        <v>0</v>
      </c>
      <c r="H29" s="165">
        <v>0</v>
      </c>
      <c r="I29" s="165"/>
      <c r="J29" s="165">
        <v>0</v>
      </c>
      <c r="K29" s="165">
        <v>0</v>
      </c>
      <c r="L29" s="165">
        <v>0</v>
      </c>
    </row>
    <row r="30" ht="19.5" customHeight="1" spans="1:12">
      <c r="A30" s="164" t="s">
        <v>228</v>
      </c>
      <c r="B30" s="164"/>
      <c r="C30" s="164"/>
      <c r="D30" s="164" t="s">
        <v>229</v>
      </c>
      <c r="E30" s="165">
        <v>4679292.64</v>
      </c>
      <c r="F30" s="165">
        <v>4679292.64</v>
      </c>
      <c r="G30" s="165">
        <v>0</v>
      </c>
      <c r="H30" s="165">
        <v>0</v>
      </c>
      <c r="I30" s="165"/>
      <c r="J30" s="165">
        <v>0</v>
      </c>
      <c r="K30" s="165">
        <v>0</v>
      </c>
      <c r="L30" s="165">
        <v>0</v>
      </c>
    </row>
    <row r="31" ht="19.5" customHeight="1" spans="1:12">
      <c r="A31" s="164" t="s">
        <v>230</v>
      </c>
      <c r="B31" s="164"/>
      <c r="C31" s="164"/>
      <c r="D31" s="164" t="s">
        <v>231</v>
      </c>
      <c r="E31" s="165">
        <v>1686800</v>
      </c>
      <c r="F31" s="165">
        <v>1686800</v>
      </c>
      <c r="G31" s="165">
        <v>0</v>
      </c>
      <c r="H31" s="165">
        <v>0</v>
      </c>
      <c r="I31" s="165"/>
      <c r="J31" s="165">
        <v>0</v>
      </c>
      <c r="K31" s="165">
        <v>0</v>
      </c>
      <c r="L31" s="165">
        <v>0</v>
      </c>
    </row>
    <row r="32" ht="19.5" customHeight="1" spans="1:12">
      <c r="A32" s="164" t="s">
        <v>232</v>
      </c>
      <c r="B32" s="164"/>
      <c r="C32" s="164"/>
      <c r="D32" s="164" t="s">
        <v>233</v>
      </c>
      <c r="E32" s="165">
        <v>1686800</v>
      </c>
      <c r="F32" s="165">
        <v>1686800</v>
      </c>
      <c r="G32" s="165">
        <v>0</v>
      </c>
      <c r="H32" s="165">
        <v>0</v>
      </c>
      <c r="I32" s="165"/>
      <c r="J32" s="165">
        <v>0</v>
      </c>
      <c r="K32" s="165">
        <v>0</v>
      </c>
      <c r="L32" s="165">
        <v>0</v>
      </c>
    </row>
    <row r="33" ht="19.5" customHeight="1" spans="1:12">
      <c r="A33" s="164" t="s">
        <v>234</v>
      </c>
      <c r="B33" s="164"/>
      <c r="C33" s="164"/>
      <c r="D33" s="164" t="s">
        <v>235</v>
      </c>
      <c r="E33" s="165">
        <v>1686800</v>
      </c>
      <c r="F33" s="165">
        <v>1686800</v>
      </c>
      <c r="G33" s="165">
        <v>0</v>
      </c>
      <c r="H33" s="165">
        <v>0</v>
      </c>
      <c r="I33" s="165"/>
      <c r="J33" s="165">
        <v>0</v>
      </c>
      <c r="K33" s="165">
        <v>0</v>
      </c>
      <c r="L33" s="165">
        <v>0</v>
      </c>
    </row>
    <row r="34" ht="19.5" customHeight="1" spans="1:12">
      <c r="A34" s="164" t="s">
        <v>236</v>
      </c>
      <c r="B34" s="164"/>
      <c r="C34" s="164"/>
      <c r="D34" s="164" t="s">
        <v>237</v>
      </c>
      <c r="E34" s="165">
        <v>14591304.83</v>
      </c>
      <c r="F34" s="165">
        <v>14591304.83</v>
      </c>
      <c r="G34" s="165">
        <v>0</v>
      </c>
      <c r="H34" s="165">
        <v>0</v>
      </c>
      <c r="I34" s="165"/>
      <c r="J34" s="165">
        <v>0</v>
      </c>
      <c r="K34" s="165">
        <v>0</v>
      </c>
      <c r="L34" s="165">
        <v>0</v>
      </c>
    </row>
    <row r="35" ht="19.5" customHeight="1" spans="1:12">
      <c r="A35" s="164" t="s">
        <v>238</v>
      </c>
      <c r="B35" s="164"/>
      <c r="C35" s="164"/>
      <c r="D35" s="164" t="s">
        <v>239</v>
      </c>
      <c r="E35" s="165">
        <v>14591304.83</v>
      </c>
      <c r="F35" s="165">
        <v>14591304.83</v>
      </c>
      <c r="G35" s="165">
        <v>0</v>
      </c>
      <c r="H35" s="165">
        <v>0</v>
      </c>
      <c r="I35" s="165"/>
      <c r="J35" s="165">
        <v>0</v>
      </c>
      <c r="K35" s="165">
        <v>0</v>
      </c>
      <c r="L35" s="165">
        <v>0</v>
      </c>
    </row>
    <row r="36" ht="19.5" customHeight="1" spans="1:12">
      <c r="A36" s="164" t="s">
        <v>240</v>
      </c>
      <c r="B36" s="164"/>
      <c r="C36" s="164"/>
      <c r="D36" s="164" t="s">
        <v>241</v>
      </c>
      <c r="E36" s="165">
        <v>4939791.25</v>
      </c>
      <c r="F36" s="165">
        <v>4939791.25</v>
      </c>
      <c r="G36" s="165">
        <v>0</v>
      </c>
      <c r="H36" s="165">
        <v>0</v>
      </c>
      <c r="I36" s="165"/>
      <c r="J36" s="165">
        <v>0</v>
      </c>
      <c r="K36" s="165">
        <v>0</v>
      </c>
      <c r="L36" s="165">
        <v>0</v>
      </c>
    </row>
    <row r="37" ht="19.5" customHeight="1" spans="1:12">
      <c r="A37" s="164" t="s">
        <v>242</v>
      </c>
      <c r="B37" s="164"/>
      <c r="C37" s="164"/>
      <c r="D37" s="164" t="s">
        <v>243</v>
      </c>
      <c r="E37" s="165">
        <v>435234.18</v>
      </c>
      <c r="F37" s="165">
        <v>435234.18</v>
      </c>
      <c r="G37" s="165">
        <v>0</v>
      </c>
      <c r="H37" s="165">
        <v>0</v>
      </c>
      <c r="I37" s="165"/>
      <c r="J37" s="165">
        <v>0</v>
      </c>
      <c r="K37" s="165">
        <v>0</v>
      </c>
      <c r="L37" s="165">
        <v>0</v>
      </c>
    </row>
    <row r="38" ht="19.5" customHeight="1" spans="1:12">
      <c r="A38" s="164" t="s">
        <v>244</v>
      </c>
      <c r="B38" s="164"/>
      <c r="C38" s="164"/>
      <c r="D38" s="164" t="s">
        <v>245</v>
      </c>
      <c r="E38" s="165">
        <v>3887108.4</v>
      </c>
      <c r="F38" s="165">
        <v>3887108.4</v>
      </c>
      <c r="G38" s="165">
        <v>0</v>
      </c>
      <c r="H38" s="165">
        <v>0</v>
      </c>
      <c r="I38" s="165"/>
      <c r="J38" s="165">
        <v>0</v>
      </c>
      <c r="K38" s="165">
        <v>0</v>
      </c>
      <c r="L38" s="165">
        <v>0</v>
      </c>
    </row>
    <row r="39" ht="19.5" customHeight="1" spans="1:12">
      <c r="A39" s="164" t="s">
        <v>246</v>
      </c>
      <c r="B39" s="164"/>
      <c r="C39" s="164"/>
      <c r="D39" s="164" t="s">
        <v>247</v>
      </c>
      <c r="E39" s="165">
        <v>5329171</v>
      </c>
      <c r="F39" s="165">
        <v>5329171</v>
      </c>
      <c r="G39" s="165">
        <v>0</v>
      </c>
      <c r="H39" s="165">
        <v>0</v>
      </c>
      <c r="I39" s="165"/>
      <c r="J39" s="165">
        <v>0</v>
      </c>
      <c r="K39" s="165">
        <v>0</v>
      </c>
      <c r="L39" s="165">
        <v>0</v>
      </c>
    </row>
    <row r="40" ht="19.5" customHeight="1" spans="1:12">
      <c r="A40" s="164" t="s">
        <v>248</v>
      </c>
      <c r="B40" s="164"/>
      <c r="C40" s="164"/>
      <c r="D40" s="164" t="s">
        <v>249</v>
      </c>
      <c r="E40" s="165">
        <v>712241</v>
      </c>
      <c r="F40" s="165">
        <v>712241</v>
      </c>
      <c r="G40" s="165">
        <v>0</v>
      </c>
      <c r="H40" s="165">
        <v>0</v>
      </c>
      <c r="I40" s="165"/>
      <c r="J40" s="165">
        <v>0</v>
      </c>
      <c r="K40" s="165">
        <v>0</v>
      </c>
      <c r="L40" s="165">
        <v>0</v>
      </c>
    </row>
    <row r="41" ht="19.5" customHeight="1" spans="1:12">
      <c r="A41" s="164" t="s">
        <v>250</v>
      </c>
      <c r="B41" s="164"/>
      <c r="C41" s="164"/>
      <c r="D41" s="164" t="s">
        <v>251</v>
      </c>
      <c r="E41" s="165">
        <v>712241</v>
      </c>
      <c r="F41" s="165">
        <v>712241</v>
      </c>
      <c r="G41" s="165">
        <v>0</v>
      </c>
      <c r="H41" s="165">
        <v>0</v>
      </c>
      <c r="I41" s="165"/>
      <c r="J41" s="165">
        <v>0</v>
      </c>
      <c r="K41" s="165">
        <v>0</v>
      </c>
      <c r="L41" s="165">
        <v>0</v>
      </c>
    </row>
    <row r="42" ht="19.5" customHeight="1" spans="1:12">
      <c r="A42" s="164" t="s">
        <v>252</v>
      </c>
      <c r="B42" s="164"/>
      <c r="C42" s="164"/>
      <c r="D42" s="164" t="s">
        <v>253</v>
      </c>
      <c r="E42" s="165">
        <v>712241</v>
      </c>
      <c r="F42" s="165">
        <v>712241</v>
      </c>
      <c r="G42" s="165">
        <v>0</v>
      </c>
      <c r="H42" s="165">
        <v>0</v>
      </c>
      <c r="I42" s="165"/>
      <c r="J42" s="165">
        <v>0</v>
      </c>
      <c r="K42" s="165">
        <v>0</v>
      </c>
      <c r="L42" s="165">
        <v>0</v>
      </c>
    </row>
    <row r="43" ht="19.5" customHeight="1" spans="1:12">
      <c r="A43" s="164" t="s">
        <v>254</v>
      </c>
      <c r="B43" s="164"/>
      <c r="C43" s="164"/>
      <c r="D43" s="164" t="s">
        <v>255</v>
      </c>
      <c r="E43" s="165">
        <v>15229065.23</v>
      </c>
      <c r="F43" s="165">
        <v>15229065.23</v>
      </c>
      <c r="G43" s="165">
        <v>0</v>
      </c>
      <c r="H43" s="165">
        <v>0</v>
      </c>
      <c r="I43" s="165"/>
      <c r="J43" s="165">
        <v>0</v>
      </c>
      <c r="K43" s="165">
        <v>0</v>
      </c>
      <c r="L43" s="165">
        <v>0</v>
      </c>
    </row>
    <row r="44" ht="19.5" customHeight="1" spans="1:12">
      <c r="A44" s="164" t="s">
        <v>256</v>
      </c>
      <c r="B44" s="164"/>
      <c r="C44" s="164"/>
      <c r="D44" s="164" t="s">
        <v>257</v>
      </c>
      <c r="E44" s="165">
        <v>15229065.23</v>
      </c>
      <c r="F44" s="165">
        <v>15229065.23</v>
      </c>
      <c r="G44" s="165">
        <v>0</v>
      </c>
      <c r="H44" s="165">
        <v>0</v>
      </c>
      <c r="I44" s="165"/>
      <c r="J44" s="165">
        <v>0</v>
      </c>
      <c r="K44" s="165">
        <v>0</v>
      </c>
      <c r="L44" s="165">
        <v>0</v>
      </c>
    </row>
    <row r="45" ht="19.5" customHeight="1" spans="1:12">
      <c r="A45" s="164" t="s">
        <v>258</v>
      </c>
      <c r="B45" s="164"/>
      <c r="C45" s="164"/>
      <c r="D45" s="164" t="s">
        <v>259</v>
      </c>
      <c r="E45" s="165">
        <v>15229065.23</v>
      </c>
      <c r="F45" s="165">
        <v>15229065.23</v>
      </c>
      <c r="G45" s="165">
        <v>0</v>
      </c>
      <c r="H45" s="165">
        <v>0</v>
      </c>
      <c r="I45" s="165"/>
      <c r="J45" s="165">
        <v>0</v>
      </c>
      <c r="K45" s="165">
        <v>0</v>
      </c>
      <c r="L45" s="165">
        <v>0</v>
      </c>
    </row>
    <row r="46" ht="19.5" customHeight="1" spans="1:12">
      <c r="A46" s="164" t="s">
        <v>260</v>
      </c>
      <c r="B46" s="164"/>
      <c r="C46" s="164"/>
      <c r="D46" s="164" t="s">
        <v>261</v>
      </c>
      <c r="E46" s="165">
        <v>85563867.79</v>
      </c>
      <c r="F46" s="165">
        <v>85563867.79</v>
      </c>
      <c r="G46" s="165">
        <v>0</v>
      </c>
      <c r="H46" s="165">
        <v>0</v>
      </c>
      <c r="I46" s="165"/>
      <c r="J46" s="165">
        <v>0</v>
      </c>
      <c r="K46" s="165">
        <v>0</v>
      </c>
      <c r="L46" s="165">
        <v>0</v>
      </c>
    </row>
    <row r="47" ht="19.5" customHeight="1" spans="1:12">
      <c r="A47" s="164" t="s">
        <v>262</v>
      </c>
      <c r="B47" s="164"/>
      <c r="C47" s="164"/>
      <c r="D47" s="164" t="s">
        <v>263</v>
      </c>
      <c r="E47" s="165">
        <v>85563867.79</v>
      </c>
      <c r="F47" s="165">
        <v>85563867.79</v>
      </c>
      <c r="G47" s="165">
        <v>0</v>
      </c>
      <c r="H47" s="165">
        <v>0</v>
      </c>
      <c r="I47" s="165"/>
      <c r="J47" s="165">
        <v>0</v>
      </c>
      <c r="K47" s="165">
        <v>0</v>
      </c>
      <c r="L47" s="165">
        <v>0</v>
      </c>
    </row>
    <row r="48" ht="19.5" customHeight="1" spans="1:12">
      <c r="A48" s="164" t="s">
        <v>264</v>
      </c>
      <c r="B48" s="164"/>
      <c r="C48" s="164"/>
      <c r="D48" s="164" t="s">
        <v>265</v>
      </c>
      <c r="E48" s="165">
        <v>85563867.79</v>
      </c>
      <c r="F48" s="165">
        <v>85563867.79</v>
      </c>
      <c r="G48" s="165">
        <v>0</v>
      </c>
      <c r="H48" s="165">
        <v>0</v>
      </c>
      <c r="I48" s="165"/>
      <c r="J48" s="165">
        <v>0</v>
      </c>
      <c r="K48" s="165">
        <v>0</v>
      </c>
      <c r="L48" s="165">
        <v>0</v>
      </c>
    </row>
    <row r="49" ht="19.5" customHeight="1" spans="1:12">
      <c r="A49" s="164" t="s">
        <v>266</v>
      </c>
      <c r="B49" s="164"/>
      <c r="C49" s="164"/>
      <c r="D49" s="164"/>
      <c r="E49" s="164"/>
      <c r="F49" s="164"/>
      <c r="G49" s="164"/>
      <c r="H49" s="164"/>
      <c r="I49" s="164"/>
      <c r="J49" s="164"/>
      <c r="K49" s="164"/>
      <c r="L49" s="164"/>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46.875" customWidth="1"/>
    <col min="5" max="10" width="18.75" customWidth="1"/>
  </cols>
  <sheetData>
    <row r="1" ht="27" spans="6:6">
      <c r="F1" s="171" t="s">
        <v>267</v>
      </c>
    </row>
    <row r="2" ht="14.25" spans="10:10">
      <c r="J2" s="162" t="s">
        <v>268</v>
      </c>
    </row>
    <row r="3" ht="14.25" spans="1:10">
      <c r="A3" s="162" t="s">
        <v>61</v>
      </c>
      <c r="J3" s="162" t="s">
        <v>62</v>
      </c>
    </row>
    <row r="4" ht="19.5" customHeight="1" spans="1:10">
      <c r="A4" s="163" t="s">
        <v>65</v>
      </c>
      <c r="B4" s="163"/>
      <c r="C4" s="163"/>
      <c r="D4" s="163"/>
      <c r="E4" s="168" t="s">
        <v>158</v>
      </c>
      <c r="F4" s="168" t="s">
        <v>269</v>
      </c>
      <c r="G4" s="168" t="s">
        <v>270</v>
      </c>
      <c r="H4" s="168" t="s">
        <v>271</v>
      </c>
      <c r="I4" s="168" t="s">
        <v>272</v>
      </c>
      <c r="J4" s="168" t="s">
        <v>273</v>
      </c>
    </row>
    <row r="5" ht="19.5" customHeight="1" spans="1:10">
      <c r="A5" s="168" t="s">
        <v>181</v>
      </c>
      <c r="B5" s="168"/>
      <c r="C5" s="168"/>
      <c r="D5" s="163" t="s">
        <v>182</v>
      </c>
      <c r="E5" s="168"/>
      <c r="F5" s="168"/>
      <c r="G5" s="168"/>
      <c r="H5" s="168"/>
      <c r="I5" s="168"/>
      <c r="J5" s="168"/>
    </row>
    <row r="6" ht="19.5" customHeight="1" spans="1:10">
      <c r="A6" s="168"/>
      <c r="B6" s="168"/>
      <c r="C6" s="168"/>
      <c r="D6" s="163"/>
      <c r="E6" s="168"/>
      <c r="F6" s="168"/>
      <c r="G6" s="168"/>
      <c r="H6" s="168"/>
      <c r="I6" s="168"/>
      <c r="J6" s="168"/>
    </row>
    <row r="7" ht="19.5" customHeight="1" spans="1:10">
      <c r="A7" s="168"/>
      <c r="B7" s="168"/>
      <c r="C7" s="168"/>
      <c r="D7" s="163"/>
      <c r="E7" s="168"/>
      <c r="F7" s="168"/>
      <c r="G7" s="168"/>
      <c r="H7" s="168"/>
      <c r="I7" s="168"/>
      <c r="J7" s="168"/>
    </row>
    <row r="8" ht="19.5" customHeight="1" spans="1:10">
      <c r="A8" s="163" t="s">
        <v>185</v>
      </c>
      <c r="B8" s="163" t="s">
        <v>186</v>
      </c>
      <c r="C8" s="163" t="s">
        <v>187</v>
      </c>
      <c r="D8" s="163" t="s">
        <v>69</v>
      </c>
      <c r="E8" s="168" t="s">
        <v>70</v>
      </c>
      <c r="F8" s="168" t="s">
        <v>71</v>
      </c>
      <c r="G8" s="168" t="s">
        <v>79</v>
      </c>
      <c r="H8" s="168" t="s">
        <v>83</v>
      </c>
      <c r="I8" s="168" t="s">
        <v>87</v>
      </c>
      <c r="J8" s="168" t="s">
        <v>91</v>
      </c>
    </row>
    <row r="9" ht="19.5" customHeight="1" spans="1:10">
      <c r="A9" s="163"/>
      <c r="B9" s="163"/>
      <c r="C9" s="163"/>
      <c r="D9" s="163" t="s">
        <v>188</v>
      </c>
      <c r="E9" s="165">
        <v>142563004.08</v>
      </c>
      <c r="F9" s="165">
        <v>11444213.24</v>
      </c>
      <c r="G9" s="165">
        <v>131118790.84</v>
      </c>
      <c r="H9" s="165"/>
      <c r="I9" s="165"/>
      <c r="J9" s="165"/>
    </row>
    <row r="10" ht="19.5" customHeight="1" spans="1:10">
      <c r="A10" s="164" t="s">
        <v>189</v>
      </c>
      <c r="B10" s="164"/>
      <c r="C10" s="164"/>
      <c r="D10" s="164" t="s">
        <v>190</v>
      </c>
      <c r="E10" s="165">
        <v>360</v>
      </c>
      <c r="F10" s="165"/>
      <c r="G10" s="165">
        <v>360</v>
      </c>
      <c r="H10" s="165"/>
      <c r="I10" s="165"/>
      <c r="J10" s="165"/>
    </row>
    <row r="11" ht="19.5" customHeight="1" spans="1:10">
      <c r="A11" s="164" t="s">
        <v>191</v>
      </c>
      <c r="B11" s="164"/>
      <c r="C11" s="164"/>
      <c r="D11" s="164" t="s">
        <v>192</v>
      </c>
      <c r="E11" s="165">
        <v>360</v>
      </c>
      <c r="F11" s="165"/>
      <c r="G11" s="165">
        <v>360</v>
      </c>
      <c r="H11" s="165"/>
      <c r="I11" s="165"/>
      <c r="J11" s="165"/>
    </row>
    <row r="12" ht="19.5" customHeight="1" spans="1:10">
      <c r="A12" s="164" t="s">
        <v>193</v>
      </c>
      <c r="B12" s="164"/>
      <c r="C12" s="164"/>
      <c r="D12" s="164" t="s">
        <v>192</v>
      </c>
      <c r="E12" s="165">
        <v>360</v>
      </c>
      <c r="F12" s="165"/>
      <c r="G12" s="165">
        <v>360</v>
      </c>
      <c r="H12" s="165"/>
      <c r="I12" s="165"/>
      <c r="J12" s="165"/>
    </row>
    <row r="13" ht="19.5" customHeight="1" spans="1:10">
      <c r="A13" s="164" t="s">
        <v>194</v>
      </c>
      <c r="B13" s="164"/>
      <c r="C13" s="164"/>
      <c r="D13" s="164" t="s">
        <v>195</v>
      </c>
      <c r="E13" s="165">
        <v>1097255.91</v>
      </c>
      <c r="F13" s="165">
        <v>1097255.91</v>
      </c>
      <c r="G13" s="165"/>
      <c r="H13" s="165"/>
      <c r="I13" s="165"/>
      <c r="J13" s="165"/>
    </row>
    <row r="14" ht="19.5" customHeight="1" spans="1:10">
      <c r="A14" s="164" t="s">
        <v>196</v>
      </c>
      <c r="B14" s="164"/>
      <c r="C14" s="164"/>
      <c r="D14" s="164" t="s">
        <v>197</v>
      </c>
      <c r="E14" s="165">
        <v>1081130.91</v>
      </c>
      <c r="F14" s="165">
        <v>1081130.91</v>
      </c>
      <c r="G14" s="165"/>
      <c r="H14" s="165"/>
      <c r="I14" s="165"/>
      <c r="J14" s="165"/>
    </row>
    <row r="15" ht="19.5" customHeight="1" spans="1:10">
      <c r="A15" s="164" t="s">
        <v>198</v>
      </c>
      <c r="B15" s="164"/>
      <c r="C15" s="164"/>
      <c r="D15" s="164" t="s">
        <v>199</v>
      </c>
      <c r="E15" s="165">
        <v>600</v>
      </c>
      <c r="F15" s="165">
        <v>600</v>
      </c>
      <c r="G15" s="165"/>
      <c r="H15" s="165"/>
      <c r="I15" s="165"/>
      <c r="J15" s="165"/>
    </row>
    <row r="16" ht="19.5" customHeight="1" spans="1:10">
      <c r="A16" s="164" t="s">
        <v>200</v>
      </c>
      <c r="B16" s="164"/>
      <c r="C16" s="164"/>
      <c r="D16" s="164" t="s">
        <v>201</v>
      </c>
      <c r="E16" s="165">
        <v>974790.9</v>
      </c>
      <c r="F16" s="165">
        <v>974790.9</v>
      </c>
      <c r="G16" s="165"/>
      <c r="H16" s="165"/>
      <c r="I16" s="165"/>
      <c r="J16" s="165"/>
    </row>
    <row r="17" ht="19.5" customHeight="1" spans="1:10">
      <c r="A17" s="164" t="s">
        <v>202</v>
      </c>
      <c r="B17" s="164"/>
      <c r="C17" s="164"/>
      <c r="D17" s="164" t="s">
        <v>203</v>
      </c>
      <c r="E17" s="165">
        <v>105740.01</v>
      </c>
      <c r="F17" s="165">
        <v>105740.01</v>
      </c>
      <c r="G17" s="165"/>
      <c r="H17" s="165"/>
      <c r="I17" s="165"/>
      <c r="J17" s="165"/>
    </row>
    <row r="18" ht="19.5" customHeight="1" spans="1:10">
      <c r="A18" s="164" t="s">
        <v>204</v>
      </c>
      <c r="B18" s="164"/>
      <c r="C18" s="164"/>
      <c r="D18" s="164" t="s">
        <v>205</v>
      </c>
      <c r="E18" s="165">
        <v>16125</v>
      </c>
      <c r="F18" s="165">
        <v>16125</v>
      </c>
      <c r="G18" s="165"/>
      <c r="H18" s="165"/>
      <c r="I18" s="165"/>
      <c r="J18" s="165"/>
    </row>
    <row r="19" ht="19.5" customHeight="1" spans="1:10">
      <c r="A19" s="164" t="s">
        <v>206</v>
      </c>
      <c r="B19" s="164"/>
      <c r="C19" s="164"/>
      <c r="D19" s="164" t="s">
        <v>207</v>
      </c>
      <c r="E19" s="165">
        <v>16125</v>
      </c>
      <c r="F19" s="165">
        <v>16125</v>
      </c>
      <c r="G19" s="165"/>
      <c r="H19" s="165"/>
      <c r="I19" s="165"/>
      <c r="J19" s="165"/>
    </row>
    <row r="20" ht="19.5" customHeight="1" spans="1:10">
      <c r="A20" s="164" t="s">
        <v>208</v>
      </c>
      <c r="B20" s="164"/>
      <c r="C20" s="164"/>
      <c r="D20" s="164" t="s">
        <v>209</v>
      </c>
      <c r="E20" s="165">
        <v>807816.68</v>
      </c>
      <c r="F20" s="165">
        <v>807816.68</v>
      </c>
      <c r="G20" s="165"/>
      <c r="H20" s="165"/>
      <c r="I20" s="165"/>
      <c r="J20" s="165"/>
    </row>
    <row r="21" ht="19.5" customHeight="1" spans="1:10">
      <c r="A21" s="164" t="s">
        <v>210</v>
      </c>
      <c r="B21" s="164"/>
      <c r="C21" s="164"/>
      <c r="D21" s="164" t="s">
        <v>211</v>
      </c>
      <c r="E21" s="165">
        <v>807816.68</v>
      </c>
      <c r="F21" s="165">
        <v>807816.68</v>
      </c>
      <c r="G21" s="165"/>
      <c r="H21" s="165"/>
      <c r="I21" s="165"/>
      <c r="J21" s="165"/>
    </row>
    <row r="22" ht="19.5" customHeight="1" spans="1:10">
      <c r="A22" s="164" t="s">
        <v>212</v>
      </c>
      <c r="B22" s="164"/>
      <c r="C22" s="164"/>
      <c r="D22" s="164" t="s">
        <v>213</v>
      </c>
      <c r="E22" s="165">
        <v>264965.46</v>
      </c>
      <c r="F22" s="165">
        <v>264965.46</v>
      </c>
      <c r="G22" s="165"/>
      <c r="H22" s="165"/>
      <c r="I22" s="165"/>
      <c r="J22" s="165"/>
    </row>
    <row r="23" ht="19.5" customHeight="1" spans="1:10">
      <c r="A23" s="164" t="s">
        <v>214</v>
      </c>
      <c r="B23" s="164"/>
      <c r="C23" s="164"/>
      <c r="D23" s="164" t="s">
        <v>215</v>
      </c>
      <c r="E23" s="165">
        <v>244528.61</v>
      </c>
      <c r="F23" s="165">
        <v>244528.61</v>
      </c>
      <c r="G23" s="165"/>
      <c r="H23" s="165"/>
      <c r="I23" s="165"/>
      <c r="J23" s="165"/>
    </row>
    <row r="24" ht="19.5" customHeight="1" spans="1:10">
      <c r="A24" s="164" t="s">
        <v>216</v>
      </c>
      <c r="B24" s="164"/>
      <c r="C24" s="164"/>
      <c r="D24" s="164" t="s">
        <v>217</v>
      </c>
      <c r="E24" s="165">
        <v>281076.16</v>
      </c>
      <c r="F24" s="165">
        <v>281076.16</v>
      </c>
      <c r="G24" s="165"/>
      <c r="H24" s="165"/>
      <c r="I24" s="165"/>
      <c r="J24" s="165"/>
    </row>
    <row r="25" ht="19.5" customHeight="1" spans="1:10">
      <c r="A25" s="164" t="s">
        <v>218</v>
      </c>
      <c r="B25" s="164"/>
      <c r="C25" s="164"/>
      <c r="D25" s="164" t="s">
        <v>219</v>
      </c>
      <c r="E25" s="165">
        <v>17246.45</v>
      </c>
      <c r="F25" s="165">
        <v>17246.45</v>
      </c>
      <c r="G25" s="165"/>
      <c r="H25" s="165"/>
      <c r="I25" s="165"/>
      <c r="J25" s="165"/>
    </row>
    <row r="26" ht="19.5" customHeight="1" spans="1:10">
      <c r="A26" s="164" t="s">
        <v>220</v>
      </c>
      <c r="B26" s="164"/>
      <c r="C26" s="164"/>
      <c r="D26" s="164" t="s">
        <v>221</v>
      </c>
      <c r="E26" s="165">
        <v>22874292.64</v>
      </c>
      <c r="F26" s="165"/>
      <c r="G26" s="165">
        <v>22874292.64</v>
      </c>
      <c r="H26" s="165"/>
      <c r="I26" s="165"/>
      <c r="J26" s="165"/>
    </row>
    <row r="27" ht="19.5" customHeight="1" spans="1:10">
      <c r="A27" s="164" t="s">
        <v>222</v>
      </c>
      <c r="B27" s="164"/>
      <c r="C27" s="164"/>
      <c r="D27" s="164" t="s">
        <v>223</v>
      </c>
      <c r="E27" s="165">
        <v>22874292.64</v>
      </c>
      <c r="F27" s="165"/>
      <c r="G27" s="165">
        <v>22874292.64</v>
      </c>
      <c r="H27" s="165"/>
      <c r="I27" s="165"/>
      <c r="J27" s="165"/>
    </row>
    <row r="28" ht="19.5" customHeight="1" spans="1:10">
      <c r="A28" s="164" t="s">
        <v>224</v>
      </c>
      <c r="B28" s="164"/>
      <c r="C28" s="164"/>
      <c r="D28" s="164" t="s">
        <v>225</v>
      </c>
      <c r="E28" s="165">
        <v>14982341</v>
      </c>
      <c r="F28" s="165"/>
      <c r="G28" s="165">
        <v>14982341</v>
      </c>
      <c r="H28" s="165"/>
      <c r="I28" s="165"/>
      <c r="J28" s="165"/>
    </row>
    <row r="29" ht="19.5" customHeight="1" spans="1:10">
      <c r="A29" s="164" t="s">
        <v>226</v>
      </c>
      <c r="B29" s="164"/>
      <c r="C29" s="164"/>
      <c r="D29" s="164" t="s">
        <v>227</v>
      </c>
      <c r="E29" s="165">
        <v>3212659</v>
      </c>
      <c r="F29" s="165"/>
      <c r="G29" s="165">
        <v>3212659</v>
      </c>
      <c r="H29" s="165"/>
      <c r="I29" s="165"/>
      <c r="J29" s="165"/>
    </row>
    <row r="30" ht="19.5" customHeight="1" spans="1:10">
      <c r="A30" s="164" t="s">
        <v>228</v>
      </c>
      <c r="B30" s="164"/>
      <c r="C30" s="164"/>
      <c r="D30" s="164" t="s">
        <v>229</v>
      </c>
      <c r="E30" s="165">
        <v>4679292.64</v>
      </c>
      <c r="F30" s="165"/>
      <c r="G30" s="165">
        <v>4679292.64</v>
      </c>
      <c r="H30" s="165"/>
      <c r="I30" s="165"/>
      <c r="J30" s="165"/>
    </row>
    <row r="31" ht="19.5" customHeight="1" spans="1:10">
      <c r="A31" s="164" t="s">
        <v>230</v>
      </c>
      <c r="B31" s="164"/>
      <c r="C31" s="164"/>
      <c r="D31" s="164" t="s">
        <v>231</v>
      </c>
      <c r="E31" s="165">
        <v>1686800</v>
      </c>
      <c r="F31" s="165"/>
      <c r="G31" s="165">
        <v>1686800</v>
      </c>
      <c r="H31" s="165"/>
      <c r="I31" s="165"/>
      <c r="J31" s="165"/>
    </row>
    <row r="32" ht="19.5" customHeight="1" spans="1:10">
      <c r="A32" s="164" t="s">
        <v>232</v>
      </c>
      <c r="B32" s="164"/>
      <c r="C32" s="164"/>
      <c r="D32" s="164" t="s">
        <v>233</v>
      </c>
      <c r="E32" s="165">
        <v>1686800</v>
      </c>
      <c r="F32" s="165"/>
      <c r="G32" s="165">
        <v>1686800</v>
      </c>
      <c r="H32" s="165"/>
      <c r="I32" s="165"/>
      <c r="J32" s="165"/>
    </row>
    <row r="33" ht="19.5" customHeight="1" spans="1:10">
      <c r="A33" s="164" t="s">
        <v>234</v>
      </c>
      <c r="B33" s="164"/>
      <c r="C33" s="164"/>
      <c r="D33" s="164" t="s">
        <v>235</v>
      </c>
      <c r="E33" s="165">
        <v>1686800</v>
      </c>
      <c r="F33" s="165"/>
      <c r="G33" s="165">
        <v>1686800</v>
      </c>
      <c r="H33" s="165"/>
      <c r="I33" s="165"/>
      <c r="J33" s="165"/>
    </row>
    <row r="34" ht="19.5" customHeight="1" spans="1:10">
      <c r="A34" s="164" t="s">
        <v>236</v>
      </c>
      <c r="B34" s="164"/>
      <c r="C34" s="164"/>
      <c r="D34" s="164" t="s">
        <v>237</v>
      </c>
      <c r="E34" s="165">
        <v>14591304.83</v>
      </c>
      <c r="F34" s="165">
        <v>8826899.65</v>
      </c>
      <c r="G34" s="165">
        <v>5764405.18</v>
      </c>
      <c r="H34" s="165"/>
      <c r="I34" s="165"/>
      <c r="J34" s="165"/>
    </row>
    <row r="35" ht="19.5" customHeight="1" spans="1:10">
      <c r="A35" s="164" t="s">
        <v>238</v>
      </c>
      <c r="B35" s="164"/>
      <c r="C35" s="164"/>
      <c r="D35" s="164" t="s">
        <v>239</v>
      </c>
      <c r="E35" s="165">
        <v>14591304.83</v>
      </c>
      <c r="F35" s="165">
        <v>8826899.65</v>
      </c>
      <c r="G35" s="165">
        <v>5764405.18</v>
      </c>
      <c r="H35" s="165"/>
      <c r="I35" s="165"/>
      <c r="J35" s="165"/>
    </row>
    <row r="36" ht="19.5" customHeight="1" spans="1:10">
      <c r="A36" s="164" t="s">
        <v>240</v>
      </c>
      <c r="B36" s="164"/>
      <c r="C36" s="164"/>
      <c r="D36" s="164" t="s">
        <v>241</v>
      </c>
      <c r="E36" s="165">
        <v>4939791.25</v>
      </c>
      <c r="F36" s="165">
        <v>4939791.25</v>
      </c>
      <c r="G36" s="165"/>
      <c r="H36" s="165"/>
      <c r="I36" s="165"/>
      <c r="J36" s="165"/>
    </row>
    <row r="37" ht="19.5" customHeight="1" spans="1:10">
      <c r="A37" s="164" t="s">
        <v>242</v>
      </c>
      <c r="B37" s="164"/>
      <c r="C37" s="164"/>
      <c r="D37" s="164" t="s">
        <v>243</v>
      </c>
      <c r="E37" s="165">
        <v>435234.18</v>
      </c>
      <c r="F37" s="165"/>
      <c r="G37" s="165">
        <v>435234.18</v>
      </c>
      <c r="H37" s="165"/>
      <c r="I37" s="165"/>
      <c r="J37" s="165"/>
    </row>
    <row r="38" ht="19.5" customHeight="1" spans="1:10">
      <c r="A38" s="164" t="s">
        <v>244</v>
      </c>
      <c r="B38" s="164"/>
      <c r="C38" s="164"/>
      <c r="D38" s="164" t="s">
        <v>245</v>
      </c>
      <c r="E38" s="165">
        <v>3887108.4</v>
      </c>
      <c r="F38" s="165">
        <v>3887108.4</v>
      </c>
      <c r="G38" s="165"/>
      <c r="H38" s="165"/>
      <c r="I38" s="165"/>
      <c r="J38" s="165"/>
    </row>
    <row r="39" ht="19.5" customHeight="1" spans="1:10">
      <c r="A39" s="164" t="s">
        <v>246</v>
      </c>
      <c r="B39" s="164"/>
      <c r="C39" s="164"/>
      <c r="D39" s="164" t="s">
        <v>247</v>
      </c>
      <c r="E39" s="165">
        <v>5329171</v>
      </c>
      <c r="F39" s="165"/>
      <c r="G39" s="165">
        <v>5329171</v>
      </c>
      <c r="H39" s="165"/>
      <c r="I39" s="165"/>
      <c r="J39" s="165"/>
    </row>
    <row r="40" ht="19.5" customHeight="1" spans="1:10">
      <c r="A40" s="164" t="s">
        <v>248</v>
      </c>
      <c r="B40" s="164"/>
      <c r="C40" s="164"/>
      <c r="D40" s="164" t="s">
        <v>249</v>
      </c>
      <c r="E40" s="165">
        <v>712241</v>
      </c>
      <c r="F40" s="165">
        <v>712241</v>
      </c>
      <c r="G40" s="165"/>
      <c r="H40" s="165"/>
      <c r="I40" s="165"/>
      <c r="J40" s="165"/>
    </row>
    <row r="41" ht="19.5" customHeight="1" spans="1:10">
      <c r="A41" s="164" t="s">
        <v>250</v>
      </c>
      <c r="B41" s="164"/>
      <c r="C41" s="164"/>
      <c r="D41" s="164" t="s">
        <v>251</v>
      </c>
      <c r="E41" s="165">
        <v>712241</v>
      </c>
      <c r="F41" s="165">
        <v>712241</v>
      </c>
      <c r="G41" s="165"/>
      <c r="H41" s="165"/>
      <c r="I41" s="165"/>
      <c r="J41" s="165"/>
    </row>
    <row r="42" ht="19.5" customHeight="1" spans="1:10">
      <c r="A42" s="164" t="s">
        <v>252</v>
      </c>
      <c r="B42" s="164"/>
      <c r="C42" s="164"/>
      <c r="D42" s="164" t="s">
        <v>253</v>
      </c>
      <c r="E42" s="165">
        <v>712241</v>
      </c>
      <c r="F42" s="165">
        <v>712241</v>
      </c>
      <c r="G42" s="165"/>
      <c r="H42" s="165"/>
      <c r="I42" s="165"/>
      <c r="J42" s="165"/>
    </row>
    <row r="43" ht="19.5" customHeight="1" spans="1:10">
      <c r="A43" s="164" t="s">
        <v>254</v>
      </c>
      <c r="B43" s="164"/>
      <c r="C43" s="164"/>
      <c r="D43" s="164" t="s">
        <v>255</v>
      </c>
      <c r="E43" s="165">
        <v>15229065.23</v>
      </c>
      <c r="F43" s="165"/>
      <c r="G43" s="165">
        <v>15229065.23</v>
      </c>
      <c r="H43" s="165"/>
      <c r="I43" s="165"/>
      <c r="J43" s="165"/>
    </row>
    <row r="44" ht="19.5" customHeight="1" spans="1:10">
      <c r="A44" s="164" t="s">
        <v>256</v>
      </c>
      <c r="B44" s="164"/>
      <c r="C44" s="164"/>
      <c r="D44" s="164" t="s">
        <v>257</v>
      </c>
      <c r="E44" s="165">
        <v>15229065.23</v>
      </c>
      <c r="F44" s="165"/>
      <c r="G44" s="165">
        <v>15229065.23</v>
      </c>
      <c r="H44" s="165"/>
      <c r="I44" s="165"/>
      <c r="J44" s="165"/>
    </row>
    <row r="45" ht="19.5" customHeight="1" spans="1:10">
      <c r="A45" s="164" t="s">
        <v>258</v>
      </c>
      <c r="B45" s="164"/>
      <c r="C45" s="164"/>
      <c r="D45" s="164" t="s">
        <v>259</v>
      </c>
      <c r="E45" s="165">
        <v>15229065.23</v>
      </c>
      <c r="F45" s="165"/>
      <c r="G45" s="165">
        <v>15229065.23</v>
      </c>
      <c r="H45" s="165"/>
      <c r="I45" s="165"/>
      <c r="J45" s="165"/>
    </row>
    <row r="46" ht="19.5" customHeight="1" spans="1:10">
      <c r="A46" s="164" t="s">
        <v>260</v>
      </c>
      <c r="B46" s="164"/>
      <c r="C46" s="164"/>
      <c r="D46" s="164" t="s">
        <v>261</v>
      </c>
      <c r="E46" s="165">
        <v>85563867.79</v>
      </c>
      <c r="F46" s="165"/>
      <c r="G46" s="165">
        <v>85563867.79</v>
      </c>
      <c r="H46" s="165"/>
      <c r="I46" s="165"/>
      <c r="J46" s="165"/>
    </row>
    <row r="47" ht="19.5" customHeight="1" spans="1:10">
      <c r="A47" s="164" t="s">
        <v>262</v>
      </c>
      <c r="B47" s="164"/>
      <c r="C47" s="164"/>
      <c r="D47" s="164" t="s">
        <v>263</v>
      </c>
      <c r="E47" s="165">
        <v>85563867.79</v>
      </c>
      <c r="F47" s="165"/>
      <c r="G47" s="165">
        <v>85563867.79</v>
      </c>
      <c r="H47" s="165"/>
      <c r="I47" s="165"/>
      <c r="J47" s="165"/>
    </row>
    <row r="48" ht="19.5" customHeight="1" spans="1:10">
      <c r="A48" s="164" t="s">
        <v>264</v>
      </c>
      <c r="B48" s="164"/>
      <c r="C48" s="164"/>
      <c r="D48" s="164" t="s">
        <v>265</v>
      </c>
      <c r="E48" s="165">
        <v>85563867.79</v>
      </c>
      <c r="F48" s="165"/>
      <c r="G48" s="165">
        <v>85563867.79</v>
      </c>
      <c r="H48" s="165"/>
      <c r="I48" s="165"/>
      <c r="J48" s="165"/>
    </row>
    <row r="49" ht="19.5" customHeight="1" spans="1:10">
      <c r="A49" s="164" t="s">
        <v>274</v>
      </c>
      <c r="B49" s="164"/>
      <c r="C49" s="164"/>
      <c r="D49" s="164"/>
      <c r="E49" s="164"/>
      <c r="F49" s="164"/>
      <c r="G49" s="164"/>
      <c r="H49" s="164"/>
      <c r="I49" s="164"/>
      <c r="J49" s="164"/>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275</v>
      </c>
    </row>
    <row r="2" ht="14.25" spans="9:9">
      <c r="I2" s="162" t="s">
        <v>276</v>
      </c>
    </row>
    <row r="3" ht="14.25" spans="1:9">
      <c r="A3" s="162" t="s">
        <v>61</v>
      </c>
      <c r="I3" s="162" t="s">
        <v>62</v>
      </c>
    </row>
    <row r="4" ht="19.5" customHeight="1" spans="1:9">
      <c r="A4" s="163" t="s">
        <v>277</v>
      </c>
      <c r="B4" s="163"/>
      <c r="C4" s="163"/>
      <c r="D4" s="163" t="s">
        <v>278</v>
      </c>
      <c r="E4" s="163"/>
      <c r="F4" s="163"/>
      <c r="G4" s="163"/>
      <c r="H4" s="163"/>
      <c r="I4" s="163"/>
    </row>
    <row r="5" ht="19.5" customHeight="1" spans="1:9">
      <c r="A5" s="168" t="s">
        <v>279</v>
      </c>
      <c r="B5" s="168" t="s">
        <v>66</v>
      </c>
      <c r="C5" s="168" t="s">
        <v>280</v>
      </c>
      <c r="D5" s="168" t="s">
        <v>281</v>
      </c>
      <c r="E5" s="168" t="s">
        <v>66</v>
      </c>
      <c r="F5" s="163" t="s">
        <v>188</v>
      </c>
      <c r="G5" s="168" t="s">
        <v>282</v>
      </c>
      <c r="H5" s="168" t="s">
        <v>283</v>
      </c>
      <c r="I5" s="168" t="s">
        <v>284</v>
      </c>
    </row>
    <row r="6" ht="19.5" customHeight="1" spans="1:9">
      <c r="A6" s="168"/>
      <c r="B6" s="168"/>
      <c r="C6" s="168"/>
      <c r="D6" s="168"/>
      <c r="E6" s="168"/>
      <c r="F6" s="163" t="s">
        <v>183</v>
      </c>
      <c r="G6" s="168" t="s">
        <v>282</v>
      </c>
      <c r="H6" s="168"/>
      <c r="I6" s="168"/>
    </row>
    <row r="7" ht="19.5" customHeight="1" spans="1:9">
      <c r="A7" s="163" t="s">
        <v>285</v>
      </c>
      <c r="B7" s="163"/>
      <c r="C7" s="163" t="s">
        <v>70</v>
      </c>
      <c r="D7" s="163" t="s">
        <v>285</v>
      </c>
      <c r="E7" s="163"/>
      <c r="F7" s="163" t="s">
        <v>71</v>
      </c>
      <c r="G7" s="163" t="s">
        <v>79</v>
      </c>
      <c r="H7" s="163" t="s">
        <v>83</v>
      </c>
      <c r="I7" s="163" t="s">
        <v>87</v>
      </c>
    </row>
    <row r="8" ht="19.5" customHeight="1" spans="1:9">
      <c r="A8" s="164" t="s">
        <v>286</v>
      </c>
      <c r="B8" s="163" t="s">
        <v>70</v>
      </c>
      <c r="C8" s="165">
        <v>34124843.65</v>
      </c>
      <c r="D8" s="164" t="s">
        <v>73</v>
      </c>
      <c r="E8" s="163" t="s">
        <v>81</v>
      </c>
      <c r="F8" s="165"/>
      <c r="G8" s="165"/>
      <c r="H8" s="165"/>
      <c r="I8" s="165"/>
    </row>
    <row r="9" ht="19.5" customHeight="1" spans="1:9">
      <c r="A9" s="164" t="s">
        <v>287</v>
      </c>
      <c r="B9" s="163" t="s">
        <v>71</v>
      </c>
      <c r="C9" s="165">
        <v>108438160.43</v>
      </c>
      <c r="D9" s="164" t="s">
        <v>76</v>
      </c>
      <c r="E9" s="163" t="s">
        <v>85</v>
      </c>
      <c r="F9" s="165"/>
      <c r="G9" s="165"/>
      <c r="H9" s="165"/>
      <c r="I9" s="165"/>
    </row>
    <row r="10" ht="19.5" customHeight="1" spans="1:9">
      <c r="A10" s="164" t="s">
        <v>288</v>
      </c>
      <c r="B10" s="163" t="s">
        <v>79</v>
      </c>
      <c r="C10" s="165"/>
      <c r="D10" s="164" t="s">
        <v>80</v>
      </c>
      <c r="E10" s="163" t="s">
        <v>89</v>
      </c>
      <c r="F10" s="165"/>
      <c r="G10" s="165"/>
      <c r="H10" s="165"/>
      <c r="I10" s="165"/>
    </row>
    <row r="11" ht="19.5" customHeight="1" spans="1:9">
      <c r="A11" s="164"/>
      <c r="B11" s="163" t="s">
        <v>83</v>
      </c>
      <c r="C11" s="175"/>
      <c r="D11" s="164" t="s">
        <v>84</v>
      </c>
      <c r="E11" s="163" t="s">
        <v>93</v>
      </c>
      <c r="F11" s="165"/>
      <c r="G11" s="165"/>
      <c r="H11" s="165"/>
      <c r="I11" s="165"/>
    </row>
    <row r="12" ht="19.5" customHeight="1" spans="1:9">
      <c r="A12" s="164"/>
      <c r="B12" s="163" t="s">
        <v>87</v>
      </c>
      <c r="C12" s="175"/>
      <c r="D12" s="164" t="s">
        <v>88</v>
      </c>
      <c r="E12" s="163" t="s">
        <v>97</v>
      </c>
      <c r="F12" s="165"/>
      <c r="G12" s="165"/>
      <c r="H12" s="165"/>
      <c r="I12" s="165"/>
    </row>
    <row r="13" ht="19.5" customHeight="1" spans="1:9">
      <c r="A13" s="164"/>
      <c r="B13" s="163" t="s">
        <v>91</v>
      </c>
      <c r="C13" s="175"/>
      <c r="D13" s="164" t="s">
        <v>92</v>
      </c>
      <c r="E13" s="163" t="s">
        <v>101</v>
      </c>
      <c r="F13" s="165"/>
      <c r="G13" s="165"/>
      <c r="H13" s="165"/>
      <c r="I13" s="165"/>
    </row>
    <row r="14" ht="19.5" customHeight="1" spans="1:9">
      <c r="A14" s="164"/>
      <c r="B14" s="163" t="s">
        <v>95</v>
      </c>
      <c r="C14" s="175"/>
      <c r="D14" s="164" t="s">
        <v>96</v>
      </c>
      <c r="E14" s="163" t="s">
        <v>104</v>
      </c>
      <c r="F14" s="165">
        <v>360</v>
      </c>
      <c r="G14" s="165">
        <v>360</v>
      </c>
      <c r="H14" s="165"/>
      <c r="I14" s="165"/>
    </row>
    <row r="15" ht="19.5" customHeight="1" spans="1:9">
      <c r="A15" s="164"/>
      <c r="B15" s="163" t="s">
        <v>99</v>
      </c>
      <c r="C15" s="175"/>
      <c r="D15" s="164" t="s">
        <v>100</v>
      </c>
      <c r="E15" s="163" t="s">
        <v>107</v>
      </c>
      <c r="F15" s="165">
        <v>1097255.91</v>
      </c>
      <c r="G15" s="165">
        <v>1097255.91</v>
      </c>
      <c r="H15" s="165"/>
      <c r="I15" s="165"/>
    </row>
    <row r="16" ht="19.5" customHeight="1" spans="1:9">
      <c r="A16" s="164"/>
      <c r="B16" s="163" t="s">
        <v>102</v>
      </c>
      <c r="C16" s="175"/>
      <c r="D16" s="164" t="s">
        <v>103</v>
      </c>
      <c r="E16" s="163" t="s">
        <v>110</v>
      </c>
      <c r="F16" s="165">
        <v>807816.68</v>
      </c>
      <c r="G16" s="165">
        <v>807816.68</v>
      </c>
      <c r="H16" s="165"/>
      <c r="I16" s="165"/>
    </row>
    <row r="17" ht="19.5" customHeight="1" spans="1:9">
      <c r="A17" s="164"/>
      <c r="B17" s="163" t="s">
        <v>105</v>
      </c>
      <c r="C17" s="175"/>
      <c r="D17" s="164" t="s">
        <v>106</v>
      </c>
      <c r="E17" s="163" t="s">
        <v>113</v>
      </c>
      <c r="F17" s="165"/>
      <c r="G17" s="165"/>
      <c r="H17" s="165"/>
      <c r="I17" s="165"/>
    </row>
    <row r="18" ht="19.5" customHeight="1" spans="1:9">
      <c r="A18" s="164"/>
      <c r="B18" s="163" t="s">
        <v>108</v>
      </c>
      <c r="C18" s="175"/>
      <c r="D18" s="164" t="s">
        <v>109</v>
      </c>
      <c r="E18" s="163" t="s">
        <v>116</v>
      </c>
      <c r="F18" s="165">
        <v>22874292.64</v>
      </c>
      <c r="G18" s="165"/>
      <c r="H18" s="165">
        <v>22874292.64</v>
      </c>
      <c r="I18" s="165"/>
    </row>
    <row r="19" ht="19.5" customHeight="1" spans="1:9">
      <c r="A19" s="164"/>
      <c r="B19" s="163" t="s">
        <v>111</v>
      </c>
      <c r="C19" s="175"/>
      <c r="D19" s="164" t="s">
        <v>112</v>
      </c>
      <c r="E19" s="163" t="s">
        <v>119</v>
      </c>
      <c r="F19" s="165">
        <v>1686800</v>
      </c>
      <c r="G19" s="165">
        <v>1686800</v>
      </c>
      <c r="H19" s="165"/>
      <c r="I19" s="165"/>
    </row>
    <row r="20" ht="19.5" customHeight="1" spans="1:9">
      <c r="A20" s="164"/>
      <c r="B20" s="163" t="s">
        <v>114</v>
      </c>
      <c r="C20" s="175"/>
      <c r="D20" s="164" t="s">
        <v>115</v>
      </c>
      <c r="E20" s="163" t="s">
        <v>122</v>
      </c>
      <c r="F20" s="165"/>
      <c r="G20" s="165"/>
      <c r="H20" s="165"/>
      <c r="I20" s="165"/>
    </row>
    <row r="21" ht="19.5" customHeight="1" spans="1:9">
      <c r="A21" s="164"/>
      <c r="B21" s="163" t="s">
        <v>117</v>
      </c>
      <c r="C21" s="175"/>
      <c r="D21" s="164" t="s">
        <v>118</v>
      </c>
      <c r="E21" s="163" t="s">
        <v>125</v>
      </c>
      <c r="F21" s="165"/>
      <c r="G21" s="165"/>
      <c r="H21" s="165"/>
      <c r="I21" s="165"/>
    </row>
    <row r="22" ht="19.5" customHeight="1" spans="1:9">
      <c r="A22" s="164"/>
      <c r="B22" s="163" t="s">
        <v>120</v>
      </c>
      <c r="C22" s="175"/>
      <c r="D22" s="164" t="s">
        <v>121</v>
      </c>
      <c r="E22" s="163" t="s">
        <v>128</v>
      </c>
      <c r="F22" s="165"/>
      <c r="G22" s="165"/>
      <c r="H22" s="165"/>
      <c r="I22" s="165"/>
    </row>
    <row r="23" ht="19.5" customHeight="1" spans="1:9">
      <c r="A23" s="164"/>
      <c r="B23" s="163" t="s">
        <v>123</v>
      </c>
      <c r="C23" s="175"/>
      <c r="D23" s="164" t="s">
        <v>124</v>
      </c>
      <c r="E23" s="163" t="s">
        <v>131</v>
      </c>
      <c r="F23" s="165"/>
      <c r="G23" s="165"/>
      <c r="H23" s="165"/>
      <c r="I23" s="165"/>
    </row>
    <row r="24" ht="19.5" customHeight="1" spans="1:9">
      <c r="A24" s="164"/>
      <c r="B24" s="163" t="s">
        <v>126</v>
      </c>
      <c r="C24" s="175"/>
      <c r="D24" s="164" t="s">
        <v>127</v>
      </c>
      <c r="E24" s="163" t="s">
        <v>134</v>
      </c>
      <c r="F24" s="165"/>
      <c r="G24" s="165"/>
      <c r="H24" s="165"/>
      <c r="I24" s="165"/>
    </row>
    <row r="25" ht="19.5" customHeight="1" spans="1:9">
      <c r="A25" s="164"/>
      <c r="B25" s="163" t="s">
        <v>129</v>
      </c>
      <c r="C25" s="175"/>
      <c r="D25" s="164" t="s">
        <v>130</v>
      </c>
      <c r="E25" s="163" t="s">
        <v>137</v>
      </c>
      <c r="F25" s="165">
        <v>14591304.83</v>
      </c>
      <c r="G25" s="165">
        <v>14591304.83</v>
      </c>
      <c r="H25" s="165"/>
      <c r="I25" s="165"/>
    </row>
    <row r="26" ht="19.5" customHeight="1" spans="1:9">
      <c r="A26" s="164"/>
      <c r="B26" s="163" t="s">
        <v>132</v>
      </c>
      <c r="C26" s="175"/>
      <c r="D26" s="164" t="s">
        <v>133</v>
      </c>
      <c r="E26" s="163" t="s">
        <v>140</v>
      </c>
      <c r="F26" s="165">
        <v>712241</v>
      </c>
      <c r="G26" s="165">
        <v>712241</v>
      </c>
      <c r="H26" s="165"/>
      <c r="I26" s="165"/>
    </row>
    <row r="27" ht="19.5" customHeight="1" spans="1:9">
      <c r="A27" s="164"/>
      <c r="B27" s="163" t="s">
        <v>135</v>
      </c>
      <c r="C27" s="175"/>
      <c r="D27" s="164" t="s">
        <v>136</v>
      </c>
      <c r="E27" s="163" t="s">
        <v>143</v>
      </c>
      <c r="F27" s="165"/>
      <c r="G27" s="165"/>
      <c r="H27" s="165"/>
      <c r="I27" s="165"/>
    </row>
    <row r="28" ht="19.5" customHeight="1" spans="1:9">
      <c r="A28" s="164"/>
      <c r="B28" s="163" t="s">
        <v>138</v>
      </c>
      <c r="C28" s="175"/>
      <c r="D28" s="164" t="s">
        <v>139</v>
      </c>
      <c r="E28" s="163" t="s">
        <v>146</v>
      </c>
      <c r="F28" s="165"/>
      <c r="G28" s="165"/>
      <c r="H28" s="165"/>
      <c r="I28" s="165"/>
    </row>
    <row r="29" ht="19.5" customHeight="1" spans="1:9">
      <c r="A29" s="164"/>
      <c r="B29" s="163" t="s">
        <v>141</v>
      </c>
      <c r="C29" s="175"/>
      <c r="D29" s="164" t="s">
        <v>142</v>
      </c>
      <c r="E29" s="163" t="s">
        <v>149</v>
      </c>
      <c r="F29" s="165">
        <v>15229065.23</v>
      </c>
      <c r="G29" s="165">
        <v>15229065.23</v>
      </c>
      <c r="H29" s="165"/>
      <c r="I29" s="165"/>
    </row>
    <row r="30" ht="19.5" customHeight="1" spans="1:9">
      <c r="A30" s="164"/>
      <c r="B30" s="163" t="s">
        <v>144</v>
      </c>
      <c r="C30" s="175"/>
      <c r="D30" s="164" t="s">
        <v>145</v>
      </c>
      <c r="E30" s="163" t="s">
        <v>152</v>
      </c>
      <c r="F30" s="165">
        <v>85563867.79</v>
      </c>
      <c r="G30" s="165"/>
      <c r="H30" s="165">
        <v>85563867.79</v>
      </c>
      <c r="I30" s="165"/>
    </row>
    <row r="31" ht="19.5" customHeight="1" spans="1:9">
      <c r="A31" s="164"/>
      <c r="B31" s="163" t="s">
        <v>147</v>
      </c>
      <c r="C31" s="175"/>
      <c r="D31" s="164" t="s">
        <v>148</v>
      </c>
      <c r="E31" s="163" t="s">
        <v>155</v>
      </c>
      <c r="F31" s="165"/>
      <c r="G31" s="165"/>
      <c r="H31" s="165"/>
      <c r="I31" s="165"/>
    </row>
    <row r="32" ht="19.5" customHeight="1" spans="1:9">
      <c r="A32" s="164"/>
      <c r="B32" s="163" t="s">
        <v>150</v>
      </c>
      <c r="C32" s="175"/>
      <c r="D32" s="164" t="s">
        <v>151</v>
      </c>
      <c r="E32" s="163" t="s">
        <v>159</v>
      </c>
      <c r="F32" s="165"/>
      <c r="G32" s="165"/>
      <c r="H32" s="165"/>
      <c r="I32" s="165"/>
    </row>
    <row r="33" ht="19.5" customHeight="1" spans="1:9">
      <c r="A33" s="164"/>
      <c r="B33" s="163" t="s">
        <v>153</v>
      </c>
      <c r="C33" s="175"/>
      <c r="D33" s="164" t="s">
        <v>154</v>
      </c>
      <c r="E33" s="163" t="s">
        <v>163</v>
      </c>
      <c r="F33" s="165"/>
      <c r="G33" s="165"/>
      <c r="H33" s="165"/>
      <c r="I33" s="165"/>
    </row>
    <row r="34" ht="19.5" customHeight="1" spans="1:9">
      <c r="A34" s="163" t="s">
        <v>156</v>
      </c>
      <c r="B34" s="163" t="s">
        <v>157</v>
      </c>
      <c r="C34" s="165">
        <v>142563004.08</v>
      </c>
      <c r="D34" s="163" t="s">
        <v>158</v>
      </c>
      <c r="E34" s="163" t="s">
        <v>167</v>
      </c>
      <c r="F34" s="165">
        <v>142563004.08</v>
      </c>
      <c r="G34" s="165">
        <v>34124843.65</v>
      </c>
      <c r="H34" s="165">
        <v>108438160.43</v>
      </c>
      <c r="I34" s="165"/>
    </row>
    <row r="35" ht="19.5" customHeight="1" spans="1:9">
      <c r="A35" s="164" t="s">
        <v>289</v>
      </c>
      <c r="B35" s="163" t="s">
        <v>161</v>
      </c>
      <c r="C35" s="165">
        <v>0</v>
      </c>
      <c r="D35" s="164" t="s">
        <v>290</v>
      </c>
      <c r="E35" s="163" t="s">
        <v>170</v>
      </c>
      <c r="F35" s="165">
        <v>0</v>
      </c>
      <c r="G35" s="165">
        <v>0</v>
      </c>
      <c r="H35" s="165">
        <v>0</v>
      </c>
      <c r="I35" s="165"/>
    </row>
    <row r="36" ht="19.5" customHeight="1" spans="1:9">
      <c r="A36" s="164" t="s">
        <v>286</v>
      </c>
      <c r="B36" s="163" t="s">
        <v>165</v>
      </c>
      <c r="C36" s="165">
        <v>0</v>
      </c>
      <c r="D36" s="164"/>
      <c r="E36" s="163" t="s">
        <v>291</v>
      </c>
      <c r="F36" s="175"/>
      <c r="G36" s="175"/>
      <c r="H36" s="175"/>
      <c r="I36" s="175"/>
    </row>
    <row r="37" ht="19.5" customHeight="1" spans="1:9">
      <c r="A37" s="164" t="s">
        <v>287</v>
      </c>
      <c r="B37" s="163" t="s">
        <v>169</v>
      </c>
      <c r="C37" s="165">
        <v>0</v>
      </c>
      <c r="D37" s="163"/>
      <c r="E37" s="163" t="s">
        <v>292</v>
      </c>
      <c r="F37" s="175"/>
      <c r="G37" s="175"/>
      <c r="H37" s="175"/>
      <c r="I37" s="175"/>
    </row>
    <row r="38" ht="19.5" customHeight="1" spans="1:9">
      <c r="A38" s="164" t="s">
        <v>288</v>
      </c>
      <c r="B38" s="163" t="s">
        <v>74</v>
      </c>
      <c r="C38" s="165"/>
      <c r="D38" s="164"/>
      <c r="E38" s="163" t="s">
        <v>293</v>
      </c>
      <c r="F38" s="175"/>
      <c r="G38" s="175"/>
      <c r="H38" s="175"/>
      <c r="I38" s="175"/>
    </row>
    <row r="39" ht="19.5" customHeight="1" spans="1:9">
      <c r="A39" s="163" t="s">
        <v>168</v>
      </c>
      <c r="B39" s="163" t="s">
        <v>77</v>
      </c>
      <c r="C39" s="165">
        <v>142563004.08</v>
      </c>
      <c r="D39" s="163" t="s">
        <v>168</v>
      </c>
      <c r="E39" s="163" t="s">
        <v>294</v>
      </c>
      <c r="F39" s="165">
        <v>142563004.08</v>
      </c>
      <c r="G39" s="165">
        <v>34124843.65</v>
      </c>
      <c r="H39" s="165">
        <v>108438160.43</v>
      </c>
      <c r="I39" s="165"/>
    </row>
    <row r="40" ht="19.5" customHeight="1" spans="1:9">
      <c r="A40" s="164" t="s">
        <v>295</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8.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1" t="s">
        <v>296</v>
      </c>
    </row>
    <row r="2" ht="14.25" spans="20:20">
      <c r="T2" s="162" t="s">
        <v>297</v>
      </c>
    </row>
    <row r="3" ht="14.25" spans="1:20">
      <c r="A3" s="162" t="s">
        <v>61</v>
      </c>
      <c r="T3" s="162" t="s">
        <v>62</v>
      </c>
    </row>
    <row r="4" ht="19.5" customHeight="1" spans="1:20">
      <c r="A4" s="168" t="s">
        <v>65</v>
      </c>
      <c r="B4" s="168"/>
      <c r="C4" s="168"/>
      <c r="D4" s="168"/>
      <c r="E4" s="168" t="s">
        <v>298</v>
      </c>
      <c r="F4" s="168"/>
      <c r="G4" s="168"/>
      <c r="H4" s="168" t="s">
        <v>299</v>
      </c>
      <c r="I4" s="168"/>
      <c r="J4" s="168"/>
      <c r="K4" s="168" t="s">
        <v>300</v>
      </c>
      <c r="L4" s="168"/>
      <c r="M4" s="168"/>
      <c r="N4" s="168"/>
      <c r="O4" s="168"/>
      <c r="P4" s="168" t="s">
        <v>166</v>
      </c>
      <c r="Q4" s="168"/>
      <c r="R4" s="168"/>
      <c r="S4" s="168"/>
      <c r="T4" s="168"/>
    </row>
    <row r="5" ht="19.5" customHeight="1" spans="1:20">
      <c r="A5" s="168" t="s">
        <v>181</v>
      </c>
      <c r="B5" s="168"/>
      <c r="C5" s="168"/>
      <c r="D5" s="168" t="s">
        <v>182</v>
      </c>
      <c r="E5" s="168" t="s">
        <v>188</v>
      </c>
      <c r="F5" s="168" t="s">
        <v>301</v>
      </c>
      <c r="G5" s="168" t="s">
        <v>302</v>
      </c>
      <c r="H5" s="168" t="s">
        <v>188</v>
      </c>
      <c r="I5" s="168" t="s">
        <v>269</v>
      </c>
      <c r="J5" s="168" t="s">
        <v>270</v>
      </c>
      <c r="K5" s="168" t="s">
        <v>188</v>
      </c>
      <c r="L5" s="168" t="s">
        <v>269</v>
      </c>
      <c r="M5" s="168"/>
      <c r="N5" s="168" t="s">
        <v>269</v>
      </c>
      <c r="O5" s="168" t="s">
        <v>270</v>
      </c>
      <c r="P5" s="168" t="s">
        <v>188</v>
      </c>
      <c r="Q5" s="168" t="s">
        <v>301</v>
      </c>
      <c r="R5" s="168" t="s">
        <v>302</v>
      </c>
      <c r="S5" s="168" t="s">
        <v>302</v>
      </c>
      <c r="T5" s="168"/>
    </row>
    <row r="6" ht="19.5" customHeight="1" spans="1:20">
      <c r="A6" s="168"/>
      <c r="B6" s="168"/>
      <c r="C6" s="168"/>
      <c r="D6" s="168"/>
      <c r="E6" s="168"/>
      <c r="F6" s="168"/>
      <c r="G6" s="168" t="s">
        <v>183</v>
      </c>
      <c r="H6" s="168"/>
      <c r="I6" s="168" t="s">
        <v>303</v>
      </c>
      <c r="J6" s="168" t="s">
        <v>183</v>
      </c>
      <c r="K6" s="168"/>
      <c r="L6" s="168" t="s">
        <v>183</v>
      </c>
      <c r="M6" s="168" t="s">
        <v>304</v>
      </c>
      <c r="N6" s="168" t="s">
        <v>303</v>
      </c>
      <c r="O6" s="168" t="s">
        <v>183</v>
      </c>
      <c r="P6" s="168"/>
      <c r="Q6" s="168"/>
      <c r="R6" s="168" t="s">
        <v>183</v>
      </c>
      <c r="S6" s="168" t="s">
        <v>305</v>
      </c>
      <c r="T6" s="168" t="s">
        <v>306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185</v>
      </c>
      <c r="B8" s="168" t="s">
        <v>186</v>
      </c>
      <c r="C8" s="168" t="s">
        <v>187</v>
      </c>
      <c r="D8" s="168" t="s">
        <v>69</v>
      </c>
      <c r="E8" s="163" t="s">
        <v>70</v>
      </c>
      <c r="F8" s="163" t="s">
        <v>71</v>
      </c>
      <c r="G8" s="163" t="s">
        <v>79</v>
      </c>
      <c r="H8" s="163" t="s">
        <v>83</v>
      </c>
      <c r="I8" s="163" t="s">
        <v>87</v>
      </c>
      <c r="J8" s="163" t="s">
        <v>91</v>
      </c>
      <c r="K8" s="163" t="s">
        <v>95</v>
      </c>
      <c r="L8" s="163" t="s">
        <v>99</v>
      </c>
      <c r="M8" s="163" t="s">
        <v>102</v>
      </c>
      <c r="N8" s="163" t="s">
        <v>105</v>
      </c>
      <c r="O8" s="163" t="s">
        <v>108</v>
      </c>
      <c r="P8" s="163" t="s">
        <v>111</v>
      </c>
      <c r="Q8" s="163" t="s">
        <v>114</v>
      </c>
      <c r="R8" s="163" t="s">
        <v>117</v>
      </c>
      <c r="S8" s="163" t="s">
        <v>120</v>
      </c>
      <c r="T8" s="163" t="s">
        <v>123</v>
      </c>
    </row>
    <row r="9" ht="19.5" customHeight="1" spans="1:20">
      <c r="A9" s="168"/>
      <c r="B9" s="168"/>
      <c r="C9" s="168"/>
      <c r="D9" s="168" t="s">
        <v>188</v>
      </c>
      <c r="E9" s="165">
        <v>0</v>
      </c>
      <c r="F9" s="165">
        <v>0</v>
      </c>
      <c r="G9" s="165">
        <v>0</v>
      </c>
      <c r="H9" s="165">
        <v>34124843.65</v>
      </c>
      <c r="I9" s="165">
        <v>11444213.24</v>
      </c>
      <c r="J9" s="165">
        <v>22680630.41</v>
      </c>
      <c r="K9" s="165">
        <v>34124843.65</v>
      </c>
      <c r="L9" s="165">
        <v>11444213.24</v>
      </c>
      <c r="M9" s="165">
        <v>10824220.24</v>
      </c>
      <c r="N9" s="165">
        <v>619993</v>
      </c>
      <c r="O9" s="165">
        <v>22680630.41</v>
      </c>
      <c r="P9" s="165">
        <v>0</v>
      </c>
      <c r="Q9" s="165">
        <v>0</v>
      </c>
      <c r="R9" s="165">
        <v>0</v>
      </c>
      <c r="S9" s="165">
        <v>0</v>
      </c>
      <c r="T9" s="165">
        <v>0</v>
      </c>
    </row>
    <row r="10" ht="19.5" customHeight="1" spans="1:20">
      <c r="A10" s="164" t="s">
        <v>189</v>
      </c>
      <c r="B10" s="164"/>
      <c r="C10" s="164"/>
      <c r="D10" s="164" t="s">
        <v>190</v>
      </c>
      <c r="E10" s="165">
        <v>0</v>
      </c>
      <c r="F10" s="165">
        <v>0</v>
      </c>
      <c r="G10" s="165">
        <v>0</v>
      </c>
      <c r="H10" s="165">
        <v>360</v>
      </c>
      <c r="I10" s="165"/>
      <c r="J10" s="165">
        <v>360</v>
      </c>
      <c r="K10" s="165">
        <v>360</v>
      </c>
      <c r="L10" s="165"/>
      <c r="M10" s="165"/>
      <c r="N10" s="165"/>
      <c r="O10" s="165">
        <v>360</v>
      </c>
      <c r="P10" s="165">
        <v>0</v>
      </c>
      <c r="Q10" s="165">
        <v>0</v>
      </c>
      <c r="R10" s="165">
        <v>0</v>
      </c>
      <c r="S10" s="165">
        <v>0</v>
      </c>
      <c r="T10" s="165">
        <v>0</v>
      </c>
    </row>
    <row r="11" ht="19.5" customHeight="1" spans="1:20">
      <c r="A11" s="164" t="s">
        <v>191</v>
      </c>
      <c r="B11" s="164"/>
      <c r="C11" s="164"/>
      <c r="D11" s="164" t="s">
        <v>192</v>
      </c>
      <c r="E11" s="165">
        <v>0</v>
      </c>
      <c r="F11" s="165">
        <v>0</v>
      </c>
      <c r="G11" s="165">
        <v>0</v>
      </c>
      <c r="H11" s="165">
        <v>360</v>
      </c>
      <c r="I11" s="165"/>
      <c r="J11" s="165">
        <v>360</v>
      </c>
      <c r="K11" s="165">
        <v>360</v>
      </c>
      <c r="L11" s="165"/>
      <c r="M11" s="165"/>
      <c r="N11" s="165"/>
      <c r="O11" s="165">
        <v>360</v>
      </c>
      <c r="P11" s="165">
        <v>0</v>
      </c>
      <c r="Q11" s="165">
        <v>0</v>
      </c>
      <c r="R11" s="165">
        <v>0</v>
      </c>
      <c r="S11" s="165">
        <v>0</v>
      </c>
      <c r="T11" s="165">
        <v>0</v>
      </c>
    </row>
    <row r="12" ht="19.5" customHeight="1" spans="1:20">
      <c r="A12" s="164" t="s">
        <v>193</v>
      </c>
      <c r="B12" s="164"/>
      <c r="C12" s="164"/>
      <c r="D12" s="164" t="s">
        <v>192</v>
      </c>
      <c r="E12" s="165">
        <v>0</v>
      </c>
      <c r="F12" s="165">
        <v>0</v>
      </c>
      <c r="G12" s="165">
        <v>0</v>
      </c>
      <c r="H12" s="165">
        <v>360</v>
      </c>
      <c r="I12" s="165"/>
      <c r="J12" s="165">
        <v>360</v>
      </c>
      <c r="K12" s="165">
        <v>360</v>
      </c>
      <c r="L12" s="165"/>
      <c r="M12" s="165"/>
      <c r="N12" s="165"/>
      <c r="O12" s="165">
        <v>360</v>
      </c>
      <c r="P12" s="165">
        <v>0</v>
      </c>
      <c r="Q12" s="165">
        <v>0</v>
      </c>
      <c r="R12" s="165">
        <v>0</v>
      </c>
      <c r="S12" s="165">
        <v>0</v>
      </c>
      <c r="T12" s="165">
        <v>0</v>
      </c>
    </row>
    <row r="13" s="176" customFormat="1" ht="19.5" customHeight="1" spans="1:20">
      <c r="A13" s="177" t="s">
        <v>194</v>
      </c>
      <c r="B13" s="177"/>
      <c r="C13" s="177"/>
      <c r="D13" s="177" t="s">
        <v>195</v>
      </c>
      <c r="E13" s="178">
        <v>0</v>
      </c>
      <c r="F13" s="178">
        <v>0</v>
      </c>
      <c r="G13" s="178">
        <v>0</v>
      </c>
      <c r="H13" s="178">
        <v>1097255.91</v>
      </c>
      <c r="I13" s="178">
        <v>1097255.91</v>
      </c>
      <c r="J13" s="178"/>
      <c r="K13" s="178">
        <v>1097255.91</v>
      </c>
      <c r="L13" s="178">
        <v>1097255.91</v>
      </c>
      <c r="M13" s="178">
        <v>1097255.91</v>
      </c>
      <c r="N13" s="178">
        <v>0</v>
      </c>
      <c r="O13" s="178"/>
      <c r="P13" s="178">
        <v>0</v>
      </c>
      <c r="Q13" s="178">
        <v>0</v>
      </c>
      <c r="R13" s="178">
        <v>0</v>
      </c>
      <c r="S13" s="178">
        <v>0</v>
      </c>
      <c r="T13" s="178">
        <v>0</v>
      </c>
    </row>
    <row r="14" ht="19.5" customHeight="1" spans="1:20">
      <c r="A14" s="164" t="s">
        <v>196</v>
      </c>
      <c r="B14" s="164"/>
      <c r="C14" s="164"/>
      <c r="D14" s="164" t="s">
        <v>197</v>
      </c>
      <c r="E14" s="165">
        <v>0</v>
      </c>
      <c r="F14" s="165">
        <v>0</v>
      </c>
      <c r="G14" s="165">
        <v>0</v>
      </c>
      <c r="H14" s="165">
        <v>1081130.91</v>
      </c>
      <c r="I14" s="165">
        <v>1081130.91</v>
      </c>
      <c r="J14" s="165"/>
      <c r="K14" s="165">
        <v>1081130.91</v>
      </c>
      <c r="L14" s="165">
        <v>1081130.91</v>
      </c>
      <c r="M14" s="165">
        <v>1081130.91</v>
      </c>
      <c r="N14" s="165">
        <v>0</v>
      </c>
      <c r="O14" s="165"/>
      <c r="P14" s="165">
        <v>0</v>
      </c>
      <c r="Q14" s="165">
        <v>0</v>
      </c>
      <c r="R14" s="165">
        <v>0</v>
      </c>
      <c r="S14" s="165">
        <v>0</v>
      </c>
      <c r="T14" s="165">
        <v>0</v>
      </c>
    </row>
    <row r="15" ht="19.5" customHeight="1" spans="1:20">
      <c r="A15" s="164" t="s">
        <v>198</v>
      </c>
      <c r="B15" s="164"/>
      <c r="C15" s="164"/>
      <c r="D15" s="164" t="s">
        <v>199</v>
      </c>
      <c r="E15" s="165">
        <v>0</v>
      </c>
      <c r="F15" s="165">
        <v>0</v>
      </c>
      <c r="G15" s="165">
        <v>0</v>
      </c>
      <c r="H15" s="165">
        <v>600</v>
      </c>
      <c r="I15" s="165">
        <v>600</v>
      </c>
      <c r="J15" s="165"/>
      <c r="K15" s="165">
        <v>600</v>
      </c>
      <c r="L15" s="165">
        <v>600</v>
      </c>
      <c r="M15" s="165">
        <v>600</v>
      </c>
      <c r="N15" s="165">
        <v>0</v>
      </c>
      <c r="O15" s="165"/>
      <c r="P15" s="165">
        <v>0</v>
      </c>
      <c r="Q15" s="165">
        <v>0</v>
      </c>
      <c r="R15" s="165">
        <v>0</v>
      </c>
      <c r="S15" s="165">
        <v>0</v>
      </c>
      <c r="T15" s="165">
        <v>0</v>
      </c>
    </row>
    <row r="16" ht="19.5" customHeight="1" spans="1:20">
      <c r="A16" s="164" t="s">
        <v>307</v>
      </c>
      <c r="B16" s="164"/>
      <c r="C16" s="164"/>
      <c r="D16" s="164" t="s">
        <v>308</v>
      </c>
      <c r="E16" s="165">
        <v>0</v>
      </c>
      <c r="F16" s="165">
        <v>0</v>
      </c>
      <c r="G16" s="165">
        <v>0</v>
      </c>
      <c r="H16" s="165"/>
      <c r="I16" s="165"/>
      <c r="J16" s="165"/>
      <c r="K16" s="165"/>
      <c r="L16" s="165"/>
      <c r="M16" s="165"/>
      <c r="N16" s="165"/>
      <c r="O16" s="165"/>
      <c r="P16" s="165">
        <v>0</v>
      </c>
      <c r="Q16" s="165">
        <v>0</v>
      </c>
      <c r="R16" s="165"/>
      <c r="S16" s="165"/>
      <c r="T16" s="165"/>
    </row>
    <row r="17" ht="19.5" customHeight="1" spans="1:20">
      <c r="A17" s="164" t="s">
        <v>200</v>
      </c>
      <c r="B17" s="164"/>
      <c r="C17" s="164"/>
      <c r="D17" s="164" t="s">
        <v>201</v>
      </c>
      <c r="E17" s="165">
        <v>0</v>
      </c>
      <c r="F17" s="165">
        <v>0</v>
      </c>
      <c r="G17" s="165">
        <v>0</v>
      </c>
      <c r="H17" s="165">
        <v>974790.9</v>
      </c>
      <c r="I17" s="165">
        <v>974790.9</v>
      </c>
      <c r="J17" s="165"/>
      <c r="K17" s="165">
        <v>974790.9</v>
      </c>
      <c r="L17" s="165">
        <v>974790.9</v>
      </c>
      <c r="M17" s="165">
        <v>974790.9</v>
      </c>
      <c r="N17" s="165">
        <v>0</v>
      </c>
      <c r="O17" s="165"/>
      <c r="P17" s="165">
        <v>0</v>
      </c>
      <c r="Q17" s="165">
        <v>0</v>
      </c>
      <c r="R17" s="165">
        <v>0</v>
      </c>
      <c r="S17" s="165">
        <v>0</v>
      </c>
      <c r="T17" s="165">
        <v>0</v>
      </c>
    </row>
    <row r="18" ht="19.5" customHeight="1" spans="1:20">
      <c r="A18" s="164" t="s">
        <v>202</v>
      </c>
      <c r="B18" s="164"/>
      <c r="C18" s="164"/>
      <c r="D18" s="164" t="s">
        <v>203</v>
      </c>
      <c r="E18" s="165">
        <v>0</v>
      </c>
      <c r="F18" s="165">
        <v>0</v>
      </c>
      <c r="G18" s="165">
        <v>0</v>
      </c>
      <c r="H18" s="165">
        <v>105740.01</v>
      </c>
      <c r="I18" s="165">
        <v>105740.01</v>
      </c>
      <c r="J18" s="165"/>
      <c r="K18" s="165">
        <v>105740.01</v>
      </c>
      <c r="L18" s="165">
        <v>105740.01</v>
      </c>
      <c r="M18" s="165">
        <v>105740.01</v>
      </c>
      <c r="N18" s="165">
        <v>0</v>
      </c>
      <c r="O18" s="165"/>
      <c r="P18" s="165">
        <v>0</v>
      </c>
      <c r="Q18" s="165">
        <v>0</v>
      </c>
      <c r="R18" s="165">
        <v>0</v>
      </c>
      <c r="S18" s="165">
        <v>0</v>
      </c>
      <c r="T18" s="165">
        <v>0</v>
      </c>
    </row>
    <row r="19" ht="19.5" customHeight="1" spans="1:20">
      <c r="A19" s="164" t="s">
        <v>204</v>
      </c>
      <c r="B19" s="164"/>
      <c r="C19" s="164"/>
      <c r="D19" s="164" t="s">
        <v>205</v>
      </c>
      <c r="E19" s="165">
        <v>0</v>
      </c>
      <c r="F19" s="165">
        <v>0</v>
      </c>
      <c r="G19" s="165">
        <v>0</v>
      </c>
      <c r="H19" s="165">
        <v>16125</v>
      </c>
      <c r="I19" s="165">
        <v>16125</v>
      </c>
      <c r="J19" s="165"/>
      <c r="K19" s="165">
        <v>16125</v>
      </c>
      <c r="L19" s="165">
        <v>16125</v>
      </c>
      <c r="M19" s="165">
        <v>16125</v>
      </c>
      <c r="N19" s="165">
        <v>0</v>
      </c>
      <c r="O19" s="165"/>
      <c r="P19" s="165">
        <v>0</v>
      </c>
      <c r="Q19" s="165">
        <v>0</v>
      </c>
      <c r="R19" s="165">
        <v>0</v>
      </c>
      <c r="S19" s="165">
        <v>0</v>
      </c>
      <c r="T19" s="165">
        <v>0</v>
      </c>
    </row>
    <row r="20" ht="19.5" customHeight="1" spans="1:20">
      <c r="A20" s="164" t="s">
        <v>206</v>
      </c>
      <c r="B20" s="164"/>
      <c r="C20" s="164"/>
      <c r="D20" s="164" t="s">
        <v>207</v>
      </c>
      <c r="E20" s="165">
        <v>0</v>
      </c>
      <c r="F20" s="165">
        <v>0</v>
      </c>
      <c r="G20" s="165">
        <v>0</v>
      </c>
      <c r="H20" s="165">
        <v>16125</v>
      </c>
      <c r="I20" s="165">
        <v>16125</v>
      </c>
      <c r="J20" s="165"/>
      <c r="K20" s="165">
        <v>16125</v>
      </c>
      <c r="L20" s="165">
        <v>16125</v>
      </c>
      <c r="M20" s="165">
        <v>16125</v>
      </c>
      <c r="N20" s="165">
        <v>0</v>
      </c>
      <c r="O20" s="165"/>
      <c r="P20" s="165">
        <v>0</v>
      </c>
      <c r="Q20" s="165">
        <v>0</v>
      </c>
      <c r="R20" s="165">
        <v>0</v>
      </c>
      <c r="S20" s="165">
        <v>0</v>
      </c>
      <c r="T20" s="165">
        <v>0</v>
      </c>
    </row>
    <row r="21" ht="19.5" customHeight="1" spans="1:20">
      <c r="A21" s="164" t="s">
        <v>208</v>
      </c>
      <c r="B21" s="164"/>
      <c r="C21" s="164"/>
      <c r="D21" s="164" t="s">
        <v>209</v>
      </c>
      <c r="E21" s="165">
        <v>0</v>
      </c>
      <c r="F21" s="165">
        <v>0</v>
      </c>
      <c r="G21" s="165">
        <v>0</v>
      </c>
      <c r="H21" s="165">
        <v>807816.68</v>
      </c>
      <c r="I21" s="165">
        <v>807816.68</v>
      </c>
      <c r="J21" s="165"/>
      <c r="K21" s="165">
        <v>807816.68</v>
      </c>
      <c r="L21" s="165">
        <v>807816.68</v>
      </c>
      <c r="M21" s="165">
        <v>807816.68</v>
      </c>
      <c r="N21" s="165">
        <v>0</v>
      </c>
      <c r="O21" s="165"/>
      <c r="P21" s="165">
        <v>0</v>
      </c>
      <c r="Q21" s="165">
        <v>0</v>
      </c>
      <c r="R21" s="165">
        <v>0</v>
      </c>
      <c r="S21" s="165">
        <v>0</v>
      </c>
      <c r="T21" s="165">
        <v>0</v>
      </c>
    </row>
    <row r="22" ht="19.5" customHeight="1" spans="1:20">
      <c r="A22" s="164" t="s">
        <v>210</v>
      </c>
      <c r="B22" s="164"/>
      <c r="C22" s="164"/>
      <c r="D22" s="164" t="s">
        <v>211</v>
      </c>
      <c r="E22" s="165">
        <v>0</v>
      </c>
      <c r="F22" s="165">
        <v>0</v>
      </c>
      <c r="G22" s="165">
        <v>0</v>
      </c>
      <c r="H22" s="165">
        <v>807816.68</v>
      </c>
      <c r="I22" s="165">
        <v>807816.68</v>
      </c>
      <c r="J22" s="165"/>
      <c r="K22" s="165">
        <v>807816.68</v>
      </c>
      <c r="L22" s="165">
        <v>807816.68</v>
      </c>
      <c r="M22" s="165">
        <v>807816.68</v>
      </c>
      <c r="N22" s="165">
        <v>0</v>
      </c>
      <c r="O22" s="165"/>
      <c r="P22" s="165">
        <v>0</v>
      </c>
      <c r="Q22" s="165">
        <v>0</v>
      </c>
      <c r="R22" s="165">
        <v>0</v>
      </c>
      <c r="S22" s="165">
        <v>0</v>
      </c>
      <c r="T22" s="165">
        <v>0</v>
      </c>
    </row>
    <row r="23" ht="19.5" customHeight="1" spans="1:20">
      <c r="A23" s="164" t="s">
        <v>212</v>
      </c>
      <c r="B23" s="164"/>
      <c r="C23" s="164"/>
      <c r="D23" s="164" t="s">
        <v>213</v>
      </c>
      <c r="E23" s="165">
        <v>0</v>
      </c>
      <c r="F23" s="165">
        <v>0</v>
      </c>
      <c r="G23" s="165">
        <v>0</v>
      </c>
      <c r="H23" s="165">
        <v>264965.46</v>
      </c>
      <c r="I23" s="165">
        <v>264965.46</v>
      </c>
      <c r="J23" s="165"/>
      <c r="K23" s="165">
        <v>264965.46</v>
      </c>
      <c r="L23" s="165">
        <v>264965.46</v>
      </c>
      <c r="M23" s="165">
        <v>264965.46</v>
      </c>
      <c r="N23" s="165">
        <v>0</v>
      </c>
      <c r="O23" s="165"/>
      <c r="P23" s="165">
        <v>0</v>
      </c>
      <c r="Q23" s="165">
        <v>0</v>
      </c>
      <c r="R23" s="165">
        <v>0</v>
      </c>
      <c r="S23" s="165">
        <v>0</v>
      </c>
      <c r="T23" s="165">
        <v>0</v>
      </c>
    </row>
    <row r="24" ht="19.5" customHeight="1" spans="1:20">
      <c r="A24" s="164" t="s">
        <v>214</v>
      </c>
      <c r="B24" s="164"/>
      <c r="C24" s="164"/>
      <c r="D24" s="164" t="s">
        <v>215</v>
      </c>
      <c r="E24" s="165">
        <v>0</v>
      </c>
      <c r="F24" s="165">
        <v>0</v>
      </c>
      <c r="G24" s="165">
        <v>0</v>
      </c>
      <c r="H24" s="165">
        <v>244528.61</v>
      </c>
      <c r="I24" s="165">
        <v>244528.61</v>
      </c>
      <c r="J24" s="165"/>
      <c r="K24" s="165">
        <v>244528.61</v>
      </c>
      <c r="L24" s="165">
        <v>244528.61</v>
      </c>
      <c r="M24" s="165">
        <v>244528.61</v>
      </c>
      <c r="N24" s="165">
        <v>0</v>
      </c>
      <c r="O24" s="165"/>
      <c r="P24" s="165">
        <v>0</v>
      </c>
      <c r="Q24" s="165">
        <v>0</v>
      </c>
      <c r="R24" s="165">
        <v>0</v>
      </c>
      <c r="S24" s="165">
        <v>0</v>
      </c>
      <c r="T24" s="165">
        <v>0</v>
      </c>
    </row>
    <row r="25" ht="19.5" customHeight="1" spans="1:20">
      <c r="A25" s="164" t="s">
        <v>216</v>
      </c>
      <c r="B25" s="164"/>
      <c r="C25" s="164"/>
      <c r="D25" s="164" t="s">
        <v>217</v>
      </c>
      <c r="E25" s="165">
        <v>0</v>
      </c>
      <c r="F25" s="165">
        <v>0</v>
      </c>
      <c r="G25" s="165">
        <v>0</v>
      </c>
      <c r="H25" s="165">
        <v>281076.16</v>
      </c>
      <c r="I25" s="165">
        <v>281076.16</v>
      </c>
      <c r="J25" s="165"/>
      <c r="K25" s="165">
        <v>281076.16</v>
      </c>
      <c r="L25" s="165">
        <v>281076.16</v>
      </c>
      <c r="M25" s="165">
        <v>281076.16</v>
      </c>
      <c r="N25" s="165">
        <v>0</v>
      </c>
      <c r="O25" s="165"/>
      <c r="P25" s="165">
        <v>0</v>
      </c>
      <c r="Q25" s="165">
        <v>0</v>
      </c>
      <c r="R25" s="165">
        <v>0</v>
      </c>
      <c r="S25" s="165">
        <v>0</v>
      </c>
      <c r="T25" s="165">
        <v>0</v>
      </c>
    </row>
    <row r="26" ht="19.5" customHeight="1" spans="1:20">
      <c r="A26" s="164" t="s">
        <v>218</v>
      </c>
      <c r="B26" s="164"/>
      <c r="C26" s="164"/>
      <c r="D26" s="164" t="s">
        <v>219</v>
      </c>
      <c r="E26" s="165">
        <v>0</v>
      </c>
      <c r="F26" s="165">
        <v>0</v>
      </c>
      <c r="G26" s="165">
        <v>0</v>
      </c>
      <c r="H26" s="165">
        <v>17246.45</v>
      </c>
      <c r="I26" s="165">
        <v>17246.45</v>
      </c>
      <c r="J26" s="165"/>
      <c r="K26" s="165">
        <v>17246.45</v>
      </c>
      <c r="L26" s="165">
        <v>17246.45</v>
      </c>
      <c r="M26" s="165">
        <v>17246.45</v>
      </c>
      <c r="N26" s="165">
        <v>0</v>
      </c>
      <c r="O26" s="165"/>
      <c r="P26" s="165">
        <v>0</v>
      </c>
      <c r="Q26" s="165">
        <v>0</v>
      </c>
      <c r="R26" s="165">
        <v>0</v>
      </c>
      <c r="S26" s="165">
        <v>0</v>
      </c>
      <c r="T26" s="165">
        <v>0</v>
      </c>
    </row>
    <row r="27" ht="19.5" customHeight="1" spans="1:20">
      <c r="A27" s="164" t="s">
        <v>220</v>
      </c>
      <c r="B27" s="164"/>
      <c r="C27" s="164"/>
      <c r="D27" s="164" t="s">
        <v>221</v>
      </c>
      <c r="E27" s="165">
        <v>0</v>
      </c>
      <c r="F27" s="165">
        <v>0</v>
      </c>
      <c r="G27" s="165">
        <v>0</v>
      </c>
      <c r="H27" s="165"/>
      <c r="I27" s="165"/>
      <c r="J27" s="165"/>
      <c r="K27" s="165"/>
      <c r="L27" s="165"/>
      <c r="M27" s="165"/>
      <c r="N27" s="165"/>
      <c r="O27" s="165"/>
      <c r="P27" s="165">
        <v>0</v>
      </c>
      <c r="Q27" s="165">
        <v>0</v>
      </c>
      <c r="R27" s="165"/>
      <c r="S27" s="165"/>
      <c r="T27" s="165"/>
    </row>
    <row r="28" ht="19.5" customHeight="1" spans="1:20">
      <c r="A28" s="164" t="s">
        <v>309</v>
      </c>
      <c r="B28" s="164"/>
      <c r="C28" s="164"/>
      <c r="D28" s="164" t="s">
        <v>310</v>
      </c>
      <c r="E28" s="165">
        <v>0</v>
      </c>
      <c r="F28" s="165">
        <v>0</v>
      </c>
      <c r="G28" s="165">
        <v>0</v>
      </c>
      <c r="H28" s="165"/>
      <c r="I28" s="165"/>
      <c r="J28" s="165"/>
      <c r="K28" s="165"/>
      <c r="L28" s="165"/>
      <c r="M28" s="165"/>
      <c r="N28" s="165"/>
      <c r="O28" s="165"/>
      <c r="P28" s="165">
        <v>0</v>
      </c>
      <c r="Q28" s="165">
        <v>0</v>
      </c>
      <c r="R28" s="165"/>
      <c r="S28" s="165"/>
      <c r="T28" s="165"/>
    </row>
    <row r="29" ht="19.5" customHeight="1" spans="1:20">
      <c r="A29" s="164" t="s">
        <v>311</v>
      </c>
      <c r="B29" s="164"/>
      <c r="C29" s="164"/>
      <c r="D29" s="164" t="s">
        <v>241</v>
      </c>
      <c r="E29" s="165">
        <v>0</v>
      </c>
      <c r="F29" s="165">
        <v>0</v>
      </c>
      <c r="G29" s="165">
        <v>0</v>
      </c>
      <c r="H29" s="165"/>
      <c r="I29" s="165"/>
      <c r="J29" s="165"/>
      <c r="K29" s="165"/>
      <c r="L29" s="165"/>
      <c r="M29" s="165"/>
      <c r="N29" s="165"/>
      <c r="O29" s="165"/>
      <c r="P29" s="165">
        <v>0</v>
      </c>
      <c r="Q29" s="165">
        <v>0</v>
      </c>
      <c r="R29" s="165"/>
      <c r="S29" s="165"/>
      <c r="T29" s="165"/>
    </row>
    <row r="30" ht="19.5" customHeight="1" spans="1:20">
      <c r="A30" s="164" t="s">
        <v>312</v>
      </c>
      <c r="B30" s="164"/>
      <c r="C30" s="164"/>
      <c r="D30" s="164" t="s">
        <v>243</v>
      </c>
      <c r="E30" s="165">
        <v>0</v>
      </c>
      <c r="F30" s="165">
        <v>0</v>
      </c>
      <c r="G30" s="165">
        <v>0</v>
      </c>
      <c r="H30" s="165"/>
      <c r="I30" s="165"/>
      <c r="J30" s="165"/>
      <c r="K30" s="165"/>
      <c r="L30" s="165"/>
      <c r="M30" s="165"/>
      <c r="N30" s="165"/>
      <c r="O30" s="165"/>
      <c r="P30" s="165">
        <v>0</v>
      </c>
      <c r="Q30" s="165">
        <v>0</v>
      </c>
      <c r="R30" s="165"/>
      <c r="S30" s="165"/>
      <c r="T30" s="165"/>
    </row>
    <row r="31" ht="19.5" customHeight="1" spans="1:20">
      <c r="A31" s="164" t="s">
        <v>230</v>
      </c>
      <c r="B31" s="164"/>
      <c r="C31" s="164"/>
      <c r="D31" s="164" t="s">
        <v>231</v>
      </c>
      <c r="E31" s="165">
        <v>0</v>
      </c>
      <c r="F31" s="165">
        <v>0</v>
      </c>
      <c r="G31" s="165">
        <v>0</v>
      </c>
      <c r="H31" s="165">
        <v>1686800</v>
      </c>
      <c r="I31" s="165"/>
      <c r="J31" s="165">
        <v>1686800</v>
      </c>
      <c r="K31" s="165">
        <v>1686800</v>
      </c>
      <c r="L31" s="165"/>
      <c r="M31" s="165"/>
      <c r="N31" s="165"/>
      <c r="O31" s="165">
        <v>1686800</v>
      </c>
      <c r="P31" s="165">
        <v>0</v>
      </c>
      <c r="Q31" s="165">
        <v>0</v>
      </c>
      <c r="R31" s="165">
        <v>0</v>
      </c>
      <c r="S31" s="165">
        <v>0</v>
      </c>
      <c r="T31" s="165">
        <v>0</v>
      </c>
    </row>
    <row r="32" ht="19.5" customHeight="1" spans="1:20">
      <c r="A32" s="164" t="s">
        <v>313</v>
      </c>
      <c r="B32" s="164"/>
      <c r="C32" s="164"/>
      <c r="D32" s="164" t="s">
        <v>314</v>
      </c>
      <c r="E32" s="165">
        <v>0</v>
      </c>
      <c r="F32" s="165">
        <v>0</v>
      </c>
      <c r="G32" s="165">
        <v>0</v>
      </c>
      <c r="H32" s="165"/>
      <c r="I32" s="165"/>
      <c r="J32" s="165"/>
      <c r="K32" s="165"/>
      <c r="L32" s="165"/>
      <c r="M32" s="165"/>
      <c r="N32" s="165"/>
      <c r="O32" s="165"/>
      <c r="P32" s="165">
        <v>0</v>
      </c>
      <c r="Q32" s="165">
        <v>0</v>
      </c>
      <c r="R32" s="165"/>
      <c r="S32" s="165"/>
      <c r="T32" s="165"/>
    </row>
    <row r="33" ht="19.5" customHeight="1" spans="1:20">
      <c r="A33" s="164" t="s">
        <v>315</v>
      </c>
      <c r="B33" s="164"/>
      <c r="C33" s="164"/>
      <c r="D33" s="164" t="s">
        <v>316</v>
      </c>
      <c r="E33" s="165">
        <v>0</v>
      </c>
      <c r="F33" s="165">
        <v>0</v>
      </c>
      <c r="G33" s="165">
        <v>0</v>
      </c>
      <c r="H33" s="165"/>
      <c r="I33" s="165"/>
      <c r="J33" s="165"/>
      <c r="K33" s="165"/>
      <c r="L33" s="165"/>
      <c r="M33" s="165"/>
      <c r="N33" s="165"/>
      <c r="O33" s="165"/>
      <c r="P33" s="165">
        <v>0</v>
      </c>
      <c r="Q33" s="165">
        <v>0</v>
      </c>
      <c r="R33" s="165"/>
      <c r="S33" s="165"/>
      <c r="T33" s="165"/>
    </row>
    <row r="34" ht="19.5" customHeight="1" spans="1:20">
      <c r="A34" s="164" t="s">
        <v>232</v>
      </c>
      <c r="B34" s="164"/>
      <c r="C34" s="164"/>
      <c r="D34" s="164" t="s">
        <v>233</v>
      </c>
      <c r="E34" s="165">
        <v>0</v>
      </c>
      <c r="F34" s="165">
        <v>0</v>
      </c>
      <c r="G34" s="165">
        <v>0</v>
      </c>
      <c r="H34" s="165">
        <v>1686800</v>
      </c>
      <c r="I34" s="165"/>
      <c r="J34" s="165">
        <v>1686800</v>
      </c>
      <c r="K34" s="165">
        <v>1686800</v>
      </c>
      <c r="L34" s="165"/>
      <c r="M34" s="165"/>
      <c r="N34" s="165"/>
      <c r="O34" s="165">
        <v>1686800</v>
      </c>
      <c r="P34" s="165">
        <v>0</v>
      </c>
      <c r="Q34" s="165">
        <v>0</v>
      </c>
      <c r="R34" s="165">
        <v>0</v>
      </c>
      <c r="S34" s="165">
        <v>0</v>
      </c>
      <c r="T34" s="165">
        <v>0</v>
      </c>
    </row>
    <row r="35" ht="19.5" customHeight="1" spans="1:20">
      <c r="A35" s="164" t="s">
        <v>234</v>
      </c>
      <c r="B35" s="164"/>
      <c r="C35" s="164"/>
      <c r="D35" s="164" t="s">
        <v>235</v>
      </c>
      <c r="E35" s="165">
        <v>0</v>
      </c>
      <c r="F35" s="165">
        <v>0</v>
      </c>
      <c r="G35" s="165">
        <v>0</v>
      </c>
      <c r="H35" s="165">
        <v>1686800</v>
      </c>
      <c r="I35" s="165"/>
      <c r="J35" s="165">
        <v>1686800</v>
      </c>
      <c r="K35" s="165">
        <v>1686800</v>
      </c>
      <c r="L35" s="165"/>
      <c r="M35" s="165"/>
      <c r="N35" s="165"/>
      <c r="O35" s="165">
        <v>1686800</v>
      </c>
      <c r="P35" s="165">
        <v>0</v>
      </c>
      <c r="Q35" s="165">
        <v>0</v>
      </c>
      <c r="R35" s="165">
        <v>0</v>
      </c>
      <c r="S35" s="165">
        <v>0</v>
      </c>
      <c r="T35" s="165">
        <v>0</v>
      </c>
    </row>
    <row r="36" ht="19.5" customHeight="1" spans="1:20">
      <c r="A36" s="164" t="s">
        <v>317</v>
      </c>
      <c r="B36" s="164"/>
      <c r="C36" s="164"/>
      <c r="D36" s="164" t="s">
        <v>318</v>
      </c>
      <c r="E36" s="165">
        <v>0</v>
      </c>
      <c r="F36" s="165">
        <v>0</v>
      </c>
      <c r="G36" s="165">
        <v>0</v>
      </c>
      <c r="H36" s="165"/>
      <c r="I36" s="165"/>
      <c r="J36" s="165"/>
      <c r="K36" s="165"/>
      <c r="L36" s="165"/>
      <c r="M36" s="165"/>
      <c r="N36" s="165"/>
      <c r="O36" s="165"/>
      <c r="P36" s="165">
        <v>0</v>
      </c>
      <c r="Q36" s="165">
        <v>0</v>
      </c>
      <c r="R36" s="165"/>
      <c r="S36" s="165"/>
      <c r="T36" s="165"/>
    </row>
    <row r="37" ht="19.5" customHeight="1" spans="1:20">
      <c r="A37" s="164" t="s">
        <v>319</v>
      </c>
      <c r="B37" s="164"/>
      <c r="C37" s="164"/>
      <c r="D37" s="164" t="s">
        <v>320</v>
      </c>
      <c r="E37" s="165">
        <v>0</v>
      </c>
      <c r="F37" s="165">
        <v>0</v>
      </c>
      <c r="G37" s="165">
        <v>0</v>
      </c>
      <c r="H37" s="165"/>
      <c r="I37" s="165"/>
      <c r="J37" s="165"/>
      <c r="K37" s="165"/>
      <c r="L37" s="165"/>
      <c r="M37" s="165"/>
      <c r="N37" s="165"/>
      <c r="O37" s="165"/>
      <c r="P37" s="165">
        <v>0</v>
      </c>
      <c r="Q37" s="165">
        <v>0</v>
      </c>
      <c r="R37" s="165"/>
      <c r="S37" s="165"/>
      <c r="T37" s="165"/>
    </row>
    <row r="38" ht="19.5" customHeight="1" spans="1:20">
      <c r="A38" s="164" t="s">
        <v>321</v>
      </c>
      <c r="B38" s="164"/>
      <c r="C38" s="164"/>
      <c r="D38" s="164" t="s">
        <v>322</v>
      </c>
      <c r="E38" s="165">
        <v>0</v>
      </c>
      <c r="F38" s="165">
        <v>0</v>
      </c>
      <c r="G38" s="165">
        <v>0</v>
      </c>
      <c r="H38" s="165"/>
      <c r="I38" s="165"/>
      <c r="J38" s="165"/>
      <c r="K38" s="165"/>
      <c r="L38" s="165"/>
      <c r="M38" s="165"/>
      <c r="N38" s="165"/>
      <c r="O38" s="165"/>
      <c r="P38" s="165">
        <v>0</v>
      </c>
      <c r="Q38" s="165">
        <v>0</v>
      </c>
      <c r="R38" s="165"/>
      <c r="S38" s="165"/>
      <c r="T38" s="165"/>
    </row>
    <row r="39" ht="19.5" customHeight="1" spans="1:20">
      <c r="A39" s="164" t="s">
        <v>236</v>
      </c>
      <c r="B39" s="164"/>
      <c r="C39" s="164"/>
      <c r="D39" s="164" t="s">
        <v>237</v>
      </c>
      <c r="E39" s="165">
        <v>0</v>
      </c>
      <c r="F39" s="165">
        <v>0</v>
      </c>
      <c r="G39" s="165">
        <v>0</v>
      </c>
      <c r="H39" s="165">
        <v>14591304.83</v>
      </c>
      <c r="I39" s="165">
        <v>8826899.65</v>
      </c>
      <c r="J39" s="165">
        <v>5764405.18</v>
      </c>
      <c r="K39" s="165">
        <v>14591304.83</v>
      </c>
      <c r="L39" s="165">
        <v>8826899.65</v>
      </c>
      <c r="M39" s="165">
        <v>8206906.65</v>
      </c>
      <c r="N39" s="165">
        <v>619993</v>
      </c>
      <c r="O39" s="165">
        <v>5764405.18</v>
      </c>
      <c r="P39" s="165">
        <v>0</v>
      </c>
      <c r="Q39" s="165">
        <v>0</v>
      </c>
      <c r="R39" s="165">
        <v>0</v>
      </c>
      <c r="S39" s="165">
        <v>0</v>
      </c>
      <c r="T39" s="165">
        <v>0</v>
      </c>
    </row>
    <row r="40" ht="19.5" customHeight="1" spans="1:20">
      <c r="A40" s="164" t="s">
        <v>238</v>
      </c>
      <c r="B40" s="164"/>
      <c r="C40" s="164"/>
      <c r="D40" s="164" t="s">
        <v>239</v>
      </c>
      <c r="E40" s="165">
        <v>0</v>
      </c>
      <c r="F40" s="165">
        <v>0</v>
      </c>
      <c r="G40" s="165">
        <v>0</v>
      </c>
      <c r="H40" s="165">
        <v>14591304.83</v>
      </c>
      <c r="I40" s="165">
        <v>8826899.65</v>
      </c>
      <c r="J40" s="165">
        <v>5764405.18</v>
      </c>
      <c r="K40" s="165">
        <v>14591304.83</v>
      </c>
      <c r="L40" s="165">
        <v>8826899.65</v>
      </c>
      <c r="M40" s="165">
        <v>8206906.65</v>
      </c>
      <c r="N40" s="165">
        <v>619993</v>
      </c>
      <c r="O40" s="165">
        <v>5764405.18</v>
      </c>
      <c r="P40" s="165">
        <v>0</v>
      </c>
      <c r="Q40" s="165">
        <v>0</v>
      </c>
      <c r="R40" s="165">
        <v>0</v>
      </c>
      <c r="S40" s="165">
        <v>0</v>
      </c>
      <c r="T40" s="165">
        <v>0</v>
      </c>
    </row>
    <row r="41" ht="19.5" customHeight="1" spans="1:20">
      <c r="A41" s="164" t="s">
        <v>240</v>
      </c>
      <c r="B41" s="164"/>
      <c r="C41" s="164"/>
      <c r="D41" s="164" t="s">
        <v>241</v>
      </c>
      <c r="E41" s="165">
        <v>0</v>
      </c>
      <c r="F41" s="165">
        <v>0</v>
      </c>
      <c r="G41" s="165">
        <v>0</v>
      </c>
      <c r="H41" s="165">
        <v>4939791.25</v>
      </c>
      <c r="I41" s="165">
        <v>4939791.25</v>
      </c>
      <c r="J41" s="165"/>
      <c r="K41" s="165">
        <v>4939791.25</v>
      </c>
      <c r="L41" s="165">
        <v>4939791.25</v>
      </c>
      <c r="M41" s="165">
        <v>4319798.25</v>
      </c>
      <c r="N41" s="165">
        <v>619993</v>
      </c>
      <c r="O41" s="165"/>
      <c r="P41" s="165">
        <v>0</v>
      </c>
      <c r="Q41" s="165">
        <v>0</v>
      </c>
      <c r="R41" s="165">
        <v>0</v>
      </c>
      <c r="S41" s="165">
        <v>0</v>
      </c>
      <c r="T41" s="165">
        <v>0</v>
      </c>
    </row>
    <row r="42" ht="19.5" customHeight="1" spans="1:20">
      <c r="A42" s="164" t="s">
        <v>242</v>
      </c>
      <c r="B42" s="164"/>
      <c r="C42" s="164"/>
      <c r="D42" s="164" t="s">
        <v>243</v>
      </c>
      <c r="E42" s="165">
        <v>0</v>
      </c>
      <c r="F42" s="165">
        <v>0</v>
      </c>
      <c r="G42" s="165">
        <v>0</v>
      </c>
      <c r="H42" s="165">
        <v>435234.18</v>
      </c>
      <c r="I42" s="165"/>
      <c r="J42" s="165">
        <v>435234.18</v>
      </c>
      <c r="K42" s="165">
        <v>435234.18</v>
      </c>
      <c r="L42" s="165"/>
      <c r="M42" s="165"/>
      <c r="N42" s="165"/>
      <c r="O42" s="165">
        <v>435234.18</v>
      </c>
      <c r="P42" s="165">
        <v>0</v>
      </c>
      <c r="Q42" s="165">
        <v>0</v>
      </c>
      <c r="R42" s="165">
        <v>0</v>
      </c>
      <c r="S42" s="165">
        <v>0</v>
      </c>
      <c r="T42" s="165">
        <v>0</v>
      </c>
    </row>
    <row r="43" ht="19.5" customHeight="1" spans="1:20">
      <c r="A43" s="164" t="s">
        <v>323</v>
      </c>
      <c r="B43" s="164"/>
      <c r="C43" s="164"/>
      <c r="D43" s="164" t="s">
        <v>324</v>
      </c>
      <c r="E43" s="165">
        <v>0</v>
      </c>
      <c r="F43" s="165">
        <v>0</v>
      </c>
      <c r="G43" s="165">
        <v>0</v>
      </c>
      <c r="H43" s="165"/>
      <c r="I43" s="165"/>
      <c r="J43" s="165"/>
      <c r="K43" s="165"/>
      <c r="L43" s="165"/>
      <c r="M43" s="165"/>
      <c r="N43" s="165"/>
      <c r="O43" s="165"/>
      <c r="P43" s="165">
        <v>0</v>
      </c>
      <c r="Q43" s="165">
        <v>0</v>
      </c>
      <c r="R43" s="165"/>
      <c r="S43" s="165"/>
      <c r="T43" s="165"/>
    </row>
    <row r="44" ht="19.5" customHeight="1" spans="1:20">
      <c r="A44" s="164" t="s">
        <v>325</v>
      </c>
      <c r="B44" s="164"/>
      <c r="C44" s="164"/>
      <c r="D44" s="164" t="s">
        <v>326</v>
      </c>
      <c r="E44" s="165">
        <v>0</v>
      </c>
      <c r="F44" s="165">
        <v>0</v>
      </c>
      <c r="G44" s="165">
        <v>0</v>
      </c>
      <c r="H44" s="165"/>
      <c r="I44" s="165"/>
      <c r="J44" s="165"/>
      <c r="K44" s="165"/>
      <c r="L44" s="165"/>
      <c r="M44" s="165"/>
      <c r="N44" s="165"/>
      <c r="O44" s="165"/>
      <c r="P44" s="165">
        <v>0</v>
      </c>
      <c r="Q44" s="165">
        <v>0</v>
      </c>
      <c r="R44" s="165"/>
      <c r="S44" s="165"/>
      <c r="T44" s="165"/>
    </row>
    <row r="45" ht="19.5" customHeight="1" spans="1:20">
      <c r="A45" s="164" t="s">
        <v>244</v>
      </c>
      <c r="B45" s="164"/>
      <c r="C45" s="164"/>
      <c r="D45" s="164" t="s">
        <v>245</v>
      </c>
      <c r="E45" s="165">
        <v>0</v>
      </c>
      <c r="F45" s="165">
        <v>0</v>
      </c>
      <c r="G45" s="165">
        <v>0</v>
      </c>
      <c r="H45" s="165">
        <v>3887108.4</v>
      </c>
      <c r="I45" s="165">
        <v>3887108.4</v>
      </c>
      <c r="J45" s="165"/>
      <c r="K45" s="165">
        <v>3887108.4</v>
      </c>
      <c r="L45" s="165">
        <v>3887108.4</v>
      </c>
      <c r="M45" s="165">
        <v>3887108.4</v>
      </c>
      <c r="N45" s="165">
        <v>0</v>
      </c>
      <c r="O45" s="165"/>
      <c r="P45" s="165">
        <v>0</v>
      </c>
      <c r="Q45" s="165">
        <v>0</v>
      </c>
      <c r="R45" s="165">
        <v>0</v>
      </c>
      <c r="S45" s="165">
        <v>0</v>
      </c>
      <c r="T45" s="165">
        <v>0</v>
      </c>
    </row>
    <row r="46" ht="19.5" customHeight="1" spans="1:20">
      <c r="A46" s="164" t="s">
        <v>246</v>
      </c>
      <c r="B46" s="164"/>
      <c r="C46" s="164"/>
      <c r="D46" s="164" t="s">
        <v>247</v>
      </c>
      <c r="E46" s="165">
        <v>0</v>
      </c>
      <c r="F46" s="165">
        <v>0</v>
      </c>
      <c r="G46" s="165">
        <v>0</v>
      </c>
      <c r="H46" s="165">
        <v>5329171</v>
      </c>
      <c r="I46" s="165"/>
      <c r="J46" s="165">
        <v>5329171</v>
      </c>
      <c r="K46" s="165">
        <v>5329171</v>
      </c>
      <c r="L46" s="165"/>
      <c r="M46" s="165"/>
      <c r="N46" s="165"/>
      <c r="O46" s="165">
        <v>5329171</v>
      </c>
      <c r="P46" s="165">
        <v>0</v>
      </c>
      <c r="Q46" s="165">
        <v>0</v>
      </c>
      <c r="R46" s="165">
        <v>0</v>
      </c>
      <c r="S46" s="165">
        <v>0</v>
      </c>
      <c r="T46" s="165">
        <v>0</v>
      </c>
    </row>
    <row r="47" ht="19.5" customHeight="1" spans="1:20">
      <c r="A47" s="164" t="s">
        <v>248</v>
      </c>
      <c r="B47" s="164"/>
      <c r="C47" s="164"/>
      <c r="D47" s="164" t="s">
        <v>249</v>
      </c>
      <c r="E47" s="165">
        <v>0</v>
      </c>
      <c r="F47" s="165">
        <v>0</v>
      </c>
      <c r="G47" s="165">
        <v>0</v>
      </c>
      <c r="H47" s="165">
        <v>712241</v>
      </c>
      <c r="I47" s="165">
        <v>712241</v>
      </c>
      <c r="J47" s="165"/>
      <c r="K47" s="165">
        <v>712241</v>
      </c>
      <c r="L47" s="165">
        <v>712241</v>
      </c>
      <c r="M47" s="165">
        <v>712241</v>
      </c>
      <c r="N47" s="165">
        <v>0</v>
      </c>
      <c r="O47" s="165"/>
      <c r="P47" s="165">
        <v>0</v>
      </c>
      <c r="Q47" s="165">
        <v>0</v>
      </c>
      <c r="R47" s="165">
        <v>0</v>
      </c>
      <c r="S47" s="165">
        <v>0</v>
      </c>
      <c r="T47" s="165">
        <v>0</v>
      </c>
    </row>
    <row r="48" ht="19.5" customHeight="1" spans="1:20">
      <c r="A48" s="164" t="s">
        <v>250</v>
      </c>
      <c r="B48" s="164"/>
      <c r="C48" s="164"/>
      <c r="D48" s="164" t="s">
        <v>251</v>
      </c>
      <c r="E48" s="165">
        <v>0</v>
      </c>
      <c r="F48" s="165">
        <v>0</v>
      </c>
      <c r="G48" s="165">
        <v>0</v>
      </c>
      <c r="H48" s="165">
        <v>712241</v>
      </c>
      <c r="I48" s="165">
        <v>712241</v>
      </c>
      <c r="J48" s="165"/>
      <c r="K48" s="165">
        <v>712241</v>
      </c>
      <c r="L48" s="165">
        <v>712241</v>
      </c>
      <c r="M48" s="165">
        <v>712241</v>
      </c>
      <c r="N48" s="165">
        <v>0</v>
      </c>
      <c r="O48" s="165"/>
      <c r="P48" s="165">
        <v>0</v>
      </c>
      <c r="Q48" s="165">
        <v>0</v>
      </c>
      <c r="R48" s="165">
        <v>0</v>
      </c>
      <c r="S48" s="165">
        <v>0</v>
      </c>
      <c r="T48" s="165">
        <v>0</v>
      </c>
    </row>
    <row r="49" ht="19.5" customHeight="1" spans="1:20">
      <c r="A49" s="164" t="s">
        <v>252</v>
      </c>
      <c r="B49" s="164"/>
      <c r="C49" s="164"/>
      <c r="D49" s="164" t="s">
        <v>253</v>
      </c>
      <c r="E49" s="165">
        <v>0</v>
      </c>
      <c r="F49" s="165">
        <v>0</v>
      </c>
      <c r="G49" s="165">
        <v>0</v>
      </c>
      <c r="H49" s="165">
        <v>712241</v>
      </c>
      <c r="I49" s="165">
        <v>712241</v>
      </c>
      <c r="J49" s="165"/>
      <c r="K49" s="165">
        <v>712241</v>
      </c>
      <c r="L49" s="165">
        <v>712241</v>
      </c>
      <c r="M49" s="165">
        <v>712241</v>
      </c>
      <c r="N49" s="165">
        <v>0</v>
      </c>
      <c r="O49" s="165"/>
      <c r="P49" s="165">
        <v>0</v>
      </c>
      <c r="Q49" s="165">
        <v>0</v>
      </c>
      <c r="R49" s="165">
        <v>0</v>
      </c>
      <c r="S49" s="165">
        <v>0</v>
      </c>
      <c r="T49" s="165">
        <v>0</v>
      </c>
    </row>
    <row r="50" ht="19.5" customHeight="1" spans="1:20">
      <c r="A50" s="164" t="s">
        <v>254</v>
      </c>
      <c r="B50" s="164"/>
      <c r="C50" s="164"/>
      <c r="D50" s="164" t="s">
        <v>255</v>
      </c>
      <c r="E50" s="165">
        <v>0</v>
      </c>
      <c r="F50" s="165">
        <v>0</v>
      </c>
      <c r="G50" s="165">
        <v>0</v>
      </c>
      <c r="H50" s="165">
        <v>15229065.23</v>
      </c>
      <c r="I50" s="165"/>
      <c r="J50" s="165">
        <v>15229065.23</v>
      </c>
      <c r="K50" s="165">
        <v>15229065.23</v>
      </c>
      <c r="L50" s="165"/>
      <c r="M50" s="165"/>
      <c r="N50" s="165"/>
      <c r="O50" s="165">
        <v>15229065.23</v>
      </c>
      <c r="P50" s="165">
        <v>0</v>
      </c>
      <c r="Q50" s="165">
        <v>0</v>
      </c>
      <c r="R50" s="165">
        <v>0</v>
      </c>
      <c r="S50" s="165">
        <v>0</v>
      </c>
      <c r="T50" s="165">
        <v>0</v>
      </c>
    </row>
    <row r="51" ht="19.5" customHeight="1" spans="1:20">
      <c r="A51" s="164" t="s">
        <v>327</v>
      </c>
      <c r="B51" s="164"/>
      <c r="C51" s="164"/>
      <c r="D51" s="164" t="s">
        <v>328</v>
      </c>
      <c r="E51" s="165">
        <v>0</v>
      </c>
      <c r="F51" s="165">
        <v>0</v>
      </c>
      <c r="G51" s="165">
        <v>0</v>
      </c>
      <c r="H51" s="165"/>
      <c r="I51" s="165"/>
      <c r="J51" s="165"/>
      <c r="K51" s="165"/>
      <c r="L51" s="165"/>
      <c r="M51" s="165"/>
      <c r="N51" s="165"/>
      <c r="O51" s="165"/>
      <c r="P51" s="165">
        <v>0</v>
      </c>
      <c r="Q51" s="165">
        <v>0</v>
      </c>
      <c r="R51" s="165"/>
      <c r="S51" s="165"/>
      <c r="T51" s="165"/>
    </row>
    <row r="52" ht="19.5" customHeight="1" spans="1:20">
      <c r="A52" s="164" t="s">
        <v>329</v>
      </c>
      <c r="B52" s="164"/>
      <c r="C52" s="164"/>
      <c r="D52" s="164" t="s">
        <v>330</v>
      </c>
      <c r="E52" s="165">
        <v>0</v>
      </c>
      <c r="F52" s="165">
        <v>0</v>
      </c>
      <c r="G52" s="165">
        <v>0</v>
      </c>
      <c r="H52" s="165"/>
      <c r="I52" s="165"/>
      <c r="J52" s="165"/>
      <c r="K52" s="165"/>
      <c r="L52" s="165"/>
      <c r="M52" s="165"/>
      <c r="N52" s="165"/>
      <c r="O52" s="165"/>
      <c r="P52" s="165">
        <v>0</v>
      </c>
      <c r="Q52" s="165">
        <v>0</v>
      </c>
      <c r="R52" s="165"/>
      <c r="S52" s="165"/>
      <c r="T52" s="165"/>
    </row>
    <row r="53" ht="19.5" customHeight="1" spans="1:20">
      <c r="A53" s="164" t="s">
        <v>256</v>
      </c>
      <c r="B53" s="164"/>
      <c r="C53" s="164"/>
      <c r="D53" s="164" t="s">
        <v>257</v>
      </c>
      <c r="E53" s="165">
        <v>0</v>
      </c>
      <c r="F53" s="165">
        <v>0</v>
      </c>
      <c r="G53" s="165">
        <v>0</v>
      </c>
      <c r="H53" s="165">
        <v>15229065.23</v>
      </c>
      <c r="I53" s="165"/>
      <c r="J53" s="165">
        <v>15229065.23</v>
      </c>
      <c r="K53" s="165">
        <v>15229065.23</v>
      </c>
      <c r="L53" s="165"/>
      <c r="M53" s="165"/>
      <c r="N53" s="165"/>
      <c r="O53" s="165">
        <v>15229065.23</v>
      </c>
      <c r="P53" s="165">
        <v>0</v>
      </c>
      <c r="Q53" s="165">
        <v>0</v>
      </c>
      <c r="R53" s="165">
        <v>0</v>
      </c>
      <c r="S53" s="165">
        <v>0</v>
      </c>
      <c r="T53" s="165">
        <v>0</v>
      </c>
    </row>
    <row r="54" ht="19.5" customHeight="1" spans="1:20">
      <c r="A54" s="164" t="s">
        <v>258</v>
      </c>
      <c r="B54" s="164"/>
      <c r="C54" s="164"/>
      <c r="D54" s="164" t="s">
        <v>259</v>
      </c>
      <c r="E54" s="165">
        <v>0</v>
      </c>
      <c r="F54" s="165">
        <v>0</v>
      </c>
      <c r="G54" s="165">
        <v>0</v>
      </c>
      <c r="H54" s="165">
        <v>15229065.23</v>
      </c>
      <c r="I54" s="165"/>
      <c r="J54" s="165">
        <v>15229065.23</v>
      </c>
      <c r="K54" s="165">
        <v>15229065.23</v>
      </c>
      <c r="L54" s="165"/>
      <c r="M54" s="165"/>
      <c r="N54" s="165"/>
      <c r="O54" s="165">
        <v>15229065.23</v>
      </c>
      <c r="P54" s="165">
        <v>0</v>
      </c>
      <c r="Q54" s="165">
        <v>0</v>
      </c>
      <c r="R54" s="165">
        <v>0</v>
      </c>
      <c r="S54" s="165">
        <v>0</v>
      </c>
      <c r="T54" s="165">
        <v>0</v>
      </c>
    </row>
    <row r="55" ht="19.5" customHeight="1" spans="1:20">
      <c r="A55" s="164" t="s">
        <v>331</v>
      </c>
      <c r="B55" s="164"/>
      <c r="C55" s="164"/>
      <c r="D55" s="164"/>
      <c r="E55" s="164"/>
      <c r="F55" s="164"/>
      <c r="G55" s="164"/>
      <c r="H55" s="164"/>
      <c r="I55" s="164"/>
      <c r="J55" s="164"/>
      <c r="K55" s="164"/>
      <c r="L55" s="164"/>
      <c r="M55" s="164"/>
      <c r="N55" s="164"/>
      <c r="O55" s="164"/>
      <c r="P55" s="164"/>
      <c r="Q55" s="164"/>
      <c r="R55" s="164"/>
      <c r="S55" s="164"/>
      <c r="T55" s="164"/>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4" sqref="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332</v>
      </c>
    </row>
    <row r="2" spans="9:9">
      <c r="I2" s="174" t="s">
        <v>333</v>
      </c>
    </row>
    <row r="3" spans="1:9">
      <c r="A3" s="174" t="s">
        <v>61</v>
      </c>
      <c r="I3" s="174" t="s">
        <v>62</v>
      </c>
    </row>
    <row r="4" ht="19.5" customHeight="1" spans="1:9">
      <c r="A4" s="168" t="s">
        <v>304</v>
      </c>
      <c r="B4" s="168"/>
      <c r="C4" s="168"/>
      <c r="D4" s="168" t="s">
        <v>303</v>
      </c>
      <c r="E4" s="168"/>
      <c r="F4" s="168"/>
      <c r="G4" s="168"/>
      <c r="H4" s="168"/>
      <c r="I4" s="168"/>
    </row>
    <row r="5" ht="19.5" customHeight="1" spans="1:9">
      <c r="A5" s="168" t="s">
        <v>334</v>
      </c>
      <c r="B5" s="168" t="s">
        <v>182</v>
      </c>
      <c r="C5" s="168" t="s">
        <v>67</v>
      </c>
      <c r="D5" s="168" t="s">
        <v>334</v>
      </c>
      <c r="E5" s="168" t="s">
        <v>182</v>
      </c>
      <c r="F5" s="168" t="s">
        <v>67</v>
      </c>
      <c r="G5" s="168" t="s">
        <v>334</v>
      </c>
      <c r="H5" s="168" t="s">
        <v>182</v>
      </c>
      <c r="I5" s="168" t="s">
        <v>67</v>
      </c>
    </row>
    <row r="6" ht="19.5" customHeight="1" spans="1:9">
      <c r="A6" s="168"/>
      <c r="B6" s="168"/>
      <c r="C6" s="168"/>
      <c r="D6" s="168"/>
      <c r="E6" s="168"/>
      <c r="F6" s="168"/>
      <c r="G6" s="168"/>
      <c r="H6" s="168"/>
      <c r="I6" s="168"/>
    </row>
    <row r="7" ht="19.5" customHeight="1" spans="1:9">
      <c r="A7" s="164" t="s">
        <v>335</v>
      </c>
      <c r="B7" s="164" t="s">
        <v>336</v>
      </c>
      <c r="C7" s="165">
        <v>10802335.24</v>
      </c>
      <c r="D7" s="164" t="s">
        <v>337</v>
      </c>
      <c r="E7" s="164" t="s">
        <v>338</v>
      </c>
      <c r="F7" s="165">
        <v>619993</v>
      </c>
      <c r="G7" s="164" t="s">
        <v>339</v>
      </c>
      <c r="H7" s="164" t="s">
        <v>340</v>
      </c>
      <c r="I7" s="165">
        <v>0</v>
      </c>
    </row>
    <row r="8" ht="19.5" customHeight="1" spans="1:9">
      <c r="A8" s="164" t="s">
        <v>341</v>
      </c>
      <c r="B8" s="164" t="s">
        <v>342</v>
      </c>
      <c r="C8" s="165">
        <v>2645790</v>
      </c>
      <c r="D8" s="164" t="s">
        <v>343</v>
      </c>
      <c r="E8" s="164" t="s">
        <v>344</v>
      </c>
      <c r="F8" s="165">
        <v>75382.93</v>
      </c>
      <c r="G8" s="164" t="s">
        <v>345</v>
      </c>
      <c r="H8" s="164" t="s">
        <v>346</v>
      </c>
      <c r="I8" s="165">
        <v>0</v>
      </c>
    </row>
    <row r="9" ht="19.5" customHeight="1" spans="1:9">
      <c r="A9" s="164" t="s">
        <v>347</v>
      </c>
      <c r="B9" s="164" t="s">
        <v>348</v>
      </c>
      <c r="C9" s="165">
        <v>1773874</v>
      </c>
      <c r="D9" s="164" t="s">
        <v>349</v>
      </c>
      <c r="E9" s="164" t="s">
        <v>350</v>
      </c>
      <c r="F9" s="165">
        <v>0</v>
      </c>
      <c r="G9" s="164" t="s">
        <v>351</v>
      </c>
      <c r="H9" s="164" t="s">
        <v>352</v>
      </c>
      <c r="I9" s="165">
        <v>0</v>
      </c>
    </row>
    <row r="10" ht="19.5" customHeight="1" spans="1:9">
      <c r="A10" s="164" t="s">
        <v>353</v>
      </c>
      <c r="B10" s="164" t="s">
        <v>354</v>
      </c>
      <c r="C10" s="165">
        <v>1113691</v>
      </c>
      <c r="D10" s="164" t="s">
        <v>355</v>
      </c>
      <c r="E10" s="164" t="s">
        <v>356</v>
      </c>
      <c r="F10" s="165">
        <v>0</v>
      </c>
      <c r="G10" s="164" t="s">
        <v>357</v>
      </c>
      <c r="H10" s="164" t="s">
        <v>358</v>
      </c>
      <c r="I10" s="165">
        <v>0</v>
      </c>
    </row>
    <row r="11" ht="19.5" customHeight="1" spans="1:9">
      <c r="A11" s="164" t="s">
        <v>359</v>
      </c>
      <c r="B11" s="164" t="s">
        <v>360</v>
      </c>
      <c r="C11" s="165">
        <v>0</v>
      </c>
      <c r="D11" s="164" t="s">
        <v>361</v>
      </c>
      <c r="E11" s="164" t="s">
        <v>362</v>
      </c>
      <c r="F11" s="165">
        <v>0</v>
      </c>
      <c r="G11" s="164" t="s">
        <v>363</v>
      </c>
      <c r="H11" s="164" t="s">
        <v>364</v>
      </c>
      <c r="I11" s="165">
        <v>0</v>
      </c>
    </row>
    <row r="12" ht="19.5" customHeight="1" spans="1:9">
      <c r="A12" s="164" t="s">
        <v>365</v>
      </c>
      <c r="B12" s="164" t="s">
        <v>366</v>
      </c>
      <c r="C12" s="165">
        <v>2168964.36</v>
      </c>
      <c r="D12" s="164" t="s">
        <v>367</v>
      </c>
      <c r="E12" s="164" t="s">
        <v>368</v>
      </c>
      <c r="F12" s="165">
        <v>3299</v>
      </c>
      <c r="G12" s="164" t="s">
        <v>369</v>
      </c>
      <c r="H12" s="164" t="s">
        <v>370</v>
      </c>
      <c r="I12" s="165">
        <v>0</v>
      </c>
    </row>
    <row r="13" ht="19.5" customHeight="1" spans="1:9">
      <c r="A13" s="164" t="s">
        <v>371</v>
      </c>
      <c r="B13" s="164" t="s">
        <v>372</v>
      </c>
      <c r="C13" s="165">
        <v>974790.9</v>
      </c>
      <c r="D13" s="164" t="s">
        <v>373</v>
      </c>
      <c r="E13" s="164" t="s">
        <v>374</v>
      </c>
      <c r="F13" s="165">
        <v>15262.69</v>
      </c>
      <c r="G13" s="164" t="s">
        <v>375</v>
      </c>
      <c r="H13" s="164" t="s">
        <v>376</v>
      </c>
      <c r="I13" s="165">
        <v>0</v>
      </c>
    </row>
    <row r="14" ht="19.5" customHeight="1" spans="1:9">
      <c r="A14" s="164" t="s">
        <v>377</v>
      </c>
      <c r="B14" s="164" t="s">
        <v>378</v>
      </c>
      <c r="C14" s="165">
        <v>105740.01</v>
      </c>
      <c r="D14" s="164" t="s">
        <v>379</v>
      </c>
      <c r="E14" s="164" t="s">
        <v>380</v>
      </c>
      <c r="F14" s="165">
        <v>28388.03</v>
      </c>
      <c r="G14" s="164" t="s">
        <v>381</v>
      </c>
      <c r="H14" s="164" t="s">
        <v>382</v>
      </c>
      <c r="I14" s="165">
        <v>0</v>
      </c>
    </row>
    <row r="15" ht="19.5" customHeight="1" spans="1:9">
      <c r="A15" s="164" t="s">
        <v>383</v>
      </c>
      <c r="B15" s="164" t="s">
        <v>384</v>
      </c>
      <c r="C15" s="165">
        <v>509494.07</v>
      </c>
      <c r="D15" s="164" t="s">
        <v>385</v>
      </c>
      <c r="E15" s="164" t="s">
        <v>386</v>
      </c>
      <c r="F15" s="165">
        <v>0</v>
      </c>
      <c r="G15" s="164" t="s">
        <v>387</v>
      </c>
      <c r="H15" s="164" t="s">
        <v>388</v>
      </c>
      <c r="I15" s="165">
        <v>0</v>
      </c>
    </row>
    <row r="16" ht="19.5" customHeight="1" spans="1:9">
      <c r="A16" s="164" t="s">
        <v>389</v>
      </c>
      <c r="B16" s="164" t="s">
        <v>390</v>
      </c>
      <c r="C16" s="165">
        <v>281076.16</v>
      </c>
      <c r="D16" s="164" t="s">
        <v>391</v>
      </c>
      <c r="E16" s="164" t="s">
        <v>392</v>
      </c>
      <c r="F16" s="165">
        <v>0</v>
      </c>
      <c r="G16" s="164" t="s">
        <v>393</v>
      </c>
      <c r="H16" s="164" t="s">
        <v>394</v>
      </c>
      <c r="I16" s="165">
        <v>0</v>
      </c>
    </row>
    <row r="17" ht="19.5" customHeight="1" spans="1:9">
      <c r="A17" s="164" t="s">
        <v>395</v>
      </c>
      <c r="B17" s="164" t="s">
        <v>396</v>
      </c>
      <c r="C17" s="165">
        <v>36973.74</v>
      </c>
      <c r="D17" s="164" t="s">
        <v>397</v>
      </c>
      <c r="E17" s="164" t="s">
        <v>398</v>
      </c>
      <c r="F17" s="165">
        <v>65045</v>
      </c>
      <c r="G17" s="164" t="s">
        <v>399</v>
      </c>
      <c r="H17" s="164" t="s">
        <v>400</v>
      </c>
      <c r="I17" s="165">
        <v>0</v>
      </c>
    </row>
    <row r="18" ht="19.5" customHeight="1" spans="1:9">
      <c r="A18" s="164" t="s">
        <v>401</v>
      </c>
      <c r="B18" s="164" t="s">
        <v>402</v>
      </c>
      <c r="C18" s="165">
        <v>712241</v>
      </c>
      <c r="D18" s="164" t="s">
        <v>403</v>
      </c>
      <c r="E18" s="164" t="s">
        <v>404</v>
      </c>
      <c r="F18" s="165">
        <v>0</v>
      </c>
      <c r="G18" s="164" t="s">
        <v>405</v>
      </c>
      <c r="H18" s="164" t="s">
        <v>406</v>
      </c>
      <c r="I18" s="165">
        <v>0</v>
      </c>
    </row>
    <row r="19" ht="19.5" customHeight="1" spans="1:9">
      <c r="A19" s="164" t="s">
        <v>407</v>
      </c>
      <c r="B19" s="164" t="s">
        <v>408</v>
      </c>
      <c r="C19" s="165">
        <v>0</v>
      </c>
      <c r="D19" s="164" t="s">
        <v>409</v>
      </c>
      <c r="E19" s="164" t="s">
        <v>410</v>
      </c>
      <c r="F19" s="165">
        <v>0</v>
      </c>
      <c r="G19" s="164" t="s">
        <v>411</v>
      </c>
      <c r="H19" s="164" t="s">
        <v>412</v>
      </c>
      <c r="I19" s="165">
        <v>0</v>
      </c>
    </row>
    <row r="20" ht="19.5" customHeight="1" spans="1:9">
      <c r="A20" s="164" t="s">
        <v>413</v>
      </c>
      <c r="B20" s="164" t="s">
        <v>414</v>
      </c>
      <c r="C20" s="165">
        <v>479700</v>
      </c>
      <c r="D20" s="164" t="s">
        <v>415</v>
      </c>
      <c r="E20" s="164" t="s">
        <v>416</v>
      </c>
      <c r="F20" s="165">
        <v>0</v>
      </c>
      <c r="G20" s="164" t="s">
        <v>417</v>
      </c>
      <c r="H20" s="164" t="s">
        <v>418</v>
      </c>
      <c r="I20" s="165">
        <v>0</v>
      </c>
    </row>
    <row r="21" ht="19.5" customHeight="1" spans="1:9">
      <c r="A21" s="164" t="s">
        <v>419</v>
      </c>
      <c r="B21" s="164" t="s">
        <v>420</v>
      </c>
      <c r="C21" s="165">
        <v>21885</v>
      </c>
      <c r="D21" s="164" t="s">
        <v>421</v>
      </c>
      <c r="E21" s="164" t="s">
        <v>422</v>
      </c>
      <c r="F21" s="165">
        <v>0</v>
      </c>
      <c r="G21" s="164" t="s">
        <v>423</v>
      </c>
      <c r="H21" s="164" t="s">
        <v>424</v>
      </c>
      <c r="I21" s="165">
        <v>0</v>
      </c>
    </row>
    <row r="22" ht="19.5" customHeight="1" spans="1:9">
      <c r="A22" s="164" t="s">
        <v>425</v>
      </c>
      <c r="B22" s="164" t="s">
        <v>426</v>
      </c>
      <c r="C22" s="165">
        <v>0</v>
      </c>
      <c r="D22" s="164" t="s">
        <v>427</v>
      </c>
      <c r="E22" s="164" t="s">
        <v>428</v>
      </c>
      <c r="F22" s="165">
        <v>0</v>
      </c>
      <c r="G22" s="164" t="s">
        <v>429</v>
      </c>
      <c r="H22" s="164" t="s">
        <v>430</v>
      </c>
      <c r="I22" s="165">
        <v>0</v>
      </c>
    </row>
    <row r="23" ht="19.5" customHeight="1" spans="1:9">
      <c r="A23" s="164" t="s">
        <v>431</v>
      </c>
      <c r="B23" s="164" t="s">
        <v>432</v>
      </c>
      <c r="C23" s="165">
        <v>0</v>
      </c>
      <c r="D23" s="164" t="s">
        <v>433</v>
      </c>
      <c r="E23" s="164" t="s">
        <v>434</v>
      </c>
      <c r="F23" s="165">
        <v>8456</v>
      </c>
      <c r="G23" s="164" t="s">
        <v>435</v>
      </c>
      <c r="H23" s="164" t="s">
        <v>436</v>
      </c>
      <c r="I23" s="165">
        <v>0</v>
      </c>
    </row>
    <row r="24" ht="19.5" customHeight="1" spans="1:9">
      <c r="A24" s="164" t="s">
        <v>437</v>
      </c>
      <c r="B24" s="164" t="s">
        <v>438</v>
      </c>
      <c r="C24" s="165">
        <v>0</v>
      </c>
      <c r="D24" s="164" t="s">
        <v>439</v>
      </c>
      <c r="E24" s="164" t="s">
        <v>440</v>
      </c>
      <c r="F24" s="165">
        <v>0</v>
      </c>
      <c r="G24" s="164" t="s">
        <v>441</v>
      </c>
      <c r="H24" s="164" t="s">
        <v>442</v>
      </c>
      <c r="I24" s="165">
        <v>0</v>
      </c>
    </row>
    <row r="25" ht="19.5" customHeight="1" spans="1:9">
      <c r="A25" s="164" t="s">
        <v>443</v>
      </c>
      <c r="B25" s="164" t="s">
        <v>444</v>
      </c>
      <c r="C25" s="165">
        <v>0</v>
      </c>
      <c r="D25" s="164" t="s">
        <v>445</v>
      </c>
      <c r="E25" s="164" t="s">
        <v>446</v>
      </c>
      <c r="F25" s="165">
        <v>0</v>
      </c>
      <c r="G25" s="164" t="s">
        <v>447</v>
      </c>
      <c r="H25" s="164" t="s">
        <v>448</v>
      </c>
      <c r="I25" s="165">
        <v>0</v>
      </c>
    </row>
    <row r="26" ht="19.5" customHeight="1" spans="1:9">
      <c r="A26" s="164" t="s">
        <v>449</v>
      </c>
      <c r="B26" s="164" t="s">
        <v>450</v>
      </c>
      <c r="C26" s="165">
        <v>21825</v>
      </c>
      <c r="D26" s="164" t="s">
        <v>451</v>
      </c>
      <c r="E26" s="164" t="s">
        <v>452</v>
      </c>
      <c r="F26" s="165">
        <v>0</v>
      </c>
      <c r="G26" s="164" t="s">
        <v>453</v>
      </c>
      <c r="H26" s="164" t="s">
        <v>454</v>
      </c>
      <c r="I26" s="165">
        <v>0</v>
      </c>
    </row>
    <row r="27" ht="19.5" customHeight="1" spans="1:9">
      <c r="A27" s="164" t="s">
        <v>455</v>
      </c>
      <c r="B27" s="164" t="s">
        <v>456</v>
      </c>
      <c r="C27" s="165">
        <v>0</v>
      </c>
      <c r="D27" s="164" t="s">
        <v>457</v>
      </c>
      <c r="E27" s="164" t="s">
        <v>458</v>
      </c>
      <c r="F27" s="165">
        <v>4500</v>
      </c>
      <c r="G27" s="164" t="s">
        <v>459</v>
      </c>
      <c r="H27" s="164" t="s">
        <v>460</v>
      </c>
      <c r="I27" s="165">
        <v>0</v>
      </c>
    </row>
    <row r="28" ht="19.5" customHeight="1" spans="1:9">
      <c r="A28" s="164" t="s">
        <v>461</v>
      </c>
      <c r="B28" s="164" t="s">
        <v>462</v>
      </c>
      <c r="C28" s="165">
        <v>0</v>
      </c>
      <c r="D28" s="164" t="s">
        <v>463</v>
      </c>
      <c r="E28" s="164" t="s">
        <v>464</v>
      </c>
      <c r="F28" s="165">
        <v>0</v>
      </c>
      <c r="G28" s="164" t="s">
        <v>465</v>
      </c>
      <c r="H28" s="164" t="s">
        <v>466</v>
      </c>
      <c r="I28" s="165">
        <v>0</v>
      </c>
    </row>
    <row r="29" ht="19.5" customHeight="1" spans="1:9">
      <c r="A29" s="164" t="s">
        <v>467</v>
      </c>
      <c r="B29" s="164" t="s">
        <v>468</v>
      </c>
      <c r="C29" s="165">
        <v>0</v>
      </c>
      <c r="D29" s="164" t="s">
        <v>469</v>
      </c>
      <c r="E29" s="164" t="s">
        <v>470</v>
      </c>
      <c r="F29" s="165">
        <v>55667</v>
      </c>
      <c r="G29" s="164" t="s">
        <v>471</v>
      </c>
      <c r="H29" s="164" t="s">
        <v>472</v>
      </c>
      <c r="I29" s="165">
        <v>0</v>
      </c>
    </row>
    <row r="30" ht="19.5" customHeight="1" spans="1:9">
      <c r="A30" s="164" t="s">
        <v>473</v>
      </c>
      <c r="B30" s="164" t="s">
        <v>474</v>
      </c>
      <c r="C30" s="165">
        <v>0</v>
      </c>
      <c r="D30" s="164" t="s">
        <v>475</v>
      </c>
      <c r="E30" s="164" t="s">
        <v>476</v>
      </c>
      <c r="F30" s="165">
        <v>0</v>
      </c>
      <c r="G30" s="164" t="s">
        <v>477</v>
      </c>
      <c r="H30" s="164" t="s">
        <v>261</v>
      </c>
      <c r="I30" s="165">
        <v>0</v>
      </c>
    </row>
    <row r="31" ht="19.5" customHeight="1" spans="1:9">
      <c r="A31" s="164" t="s">
        <v>478</v>
      </c>
      <c r="B31" s="164" t="s">
        <v>479</v>
      </c>
      <c r="C31" s="165">
        <v>0</v>
      </c>
      <c r="D31" s="164" t="s">
        <v>480</v>
      </c>
      <c r="E31" s="164" t="s">
        <v>481</v>
      </c>
      <c r="F31" s="165">
        <v>91922.35</v>
      </c>
      <c r="G31" s="164" t="s">
        <v>482</v>
      </c>
      <c r="H31" s="164" t="s">
        <v>483</v>
      </c>
      <c r="I31" s="165">
        <v>0</v>
      </c>
    </row>
    <row r="32" ht="19.5" customHeight="1" spans="1:9">
      <c r="A32" s="164" t="s">
        <v>484</v>
      </c>
      <c r="B32" s="164" t="s">
        <v>485</v>
      </c>
      <c r="C32" s="165">
        <v>0</v>
      </c>
      <c r="D32" s="164" t="s">
        <v>486</v>
      </c>
      <c r="E32" s="164" t="s">
        <v>487</v>
      </c>
      <c r="F32" s="165">
        <v>246450</v>
      </c>
      <c r="G32" s="164" t="s">
        <v>488</v>
      </c>
      <c r="H32" s="164" t="s">
        <v>489</v>
      </c>
      <c r="I32" s="165">
        <v>0</v>
      </c>
    </row>
    <row r="33" ht="19.5" customHeight="1" spans="1:9">
      <c r="A33" s="164" t="s">
        <v>490</v>
      </c>
      <c r="B33" s="164" t="s">
        <v>491</v>
      </c>
      <c r="C33" s="165">
        <v>60</v>
      </c>
      <c r="D33" s="164" t="s">
        <v>492</v>
      </c>
      <c r="E33" s="164" t="s">
        <v>493</v>
      </c>
      <c r="F33" s="165">
        <v>0</v>
      </c>
      <c r="G33" s="164" t="s">
        <v>494</v>
      </c>
      <c r="H33" s="164" t="s">
        <v>495</v>
      </c>
      <c r="I33" s="165">
        <v>0</v>
      </c>
    </row>
    <row r="34" ht="19.5" customHeight="1" spans="1:9">
      <c r="A34" s="164"/>
      <c r="B34" s="164"/>
      <c r="C34" s="175"/>
      <c r="D34" s="164" t="s">
        <v>496</v>
      </c>
      <c r="E34" s="164" t="s">
        <v>497</v>
      </c>
      <c r="F34" s="165">
        <v>25620</v>
      </c>
      <c r="G34" s="164" t="s">
        <v>498</v>
      </c>
      <c r="H34" s="164" t="s">
        <v>499</v>
      </c>
      <c r="I34" s="165">
        <v>0</v>
      </c>
    </row>
    <row r="35" ht="19.5" customHeight="1" spans="1:9">
      <c r="A35" s="164"/>
      <c r="B35" s="164"/>
      <c r="C35" s="175"/>
      <c r="D35" s="164" t="s">
        <v>500</v>
      </c>
      <c r="E35" s="164" t="s">
        <v>501</v>
      </c>
      <c r="F35" s="165">
        <v>0</v>
      </c>
      <c r="G35" s="164" t="s">
        <v>502</v>
      </c>
      <c r="H35" s="164" t="s">
        <v>503</v>
      </c>
      <c r="I35" s="165">
        <v>0</v>
      </c>
    </row>
    <row r="36" ht="19.5" customHeight="1" spans="1:9">
      <c r="A36" s="164"/>
      <c r="B36" s="164"/>
      <c r="C36" s="175"/>
      <c r="D36" s="164" t="s">
        <v>504</v>
      </c>
      <c r="E36" s="164" t="s">
        <v>505</v>
      </c>
      <c r="F36" s="165">
        <v>0</v>
      </c>
      <c r="G36" s="164"/>
      <c r="H36" s="164"/>
      <c r="I36" s="175"/>
    </row>
    <row r="37" ht="19.5" customHeight="1" spans="1:9">
      <c r="A37" s="164"/>
      <c r="B37" s="164"/>
      <c r="C37" s="175"/>
      <c r="D37" s="164" t="s">
        <v>506</v>
      </c>
      <c r="E37" s="164" t="s">
        <v>507</v>
      </c>
      <c r="F37" s="165">
        <v>0</v>
      </c>
      <c r="G37" s="164"/>
      <c r="H37" s="164"/>
      <c r="I37" s="175"/>
    </row>
    <row r="38" ht="19.5" customHeight="1" spans="1:9">
      <c r="A38" s="164"/>
      <c r="B38" s="164"/>
      <c r="C38" s="175"/>
      <c r="D38" s="164" t="s">
        <v>508</v>
      </c>
      <c r="E38" s="164" t="s">
        <v>509</v>
      </c>
      <c r="F38" s="165">
        <v>0</v>
      </c>
      <c r="G38" s="164"/>
      <c r="H38" s="164"/>
      <c r="I38" s="175"/>
    </row>
    <row r="39" ht="19.5" customHeight="1" spans="1:9">
      <c r="A39" s="164"/>
      <c r="B39" s="164"/>
      <c r="C39" s="175"/>
      <c r="D39" s="164" t="s">
        <v>510</v>
      </c>
      <c r="E39" s="164" t="s">
        <v>511</v>
      </c>
      <c r="F39" s="165">
        <v>0</v>
      </c>
      <c r="G39" s="164"/>
      <c r="H39" s="164"/>
      <c r="I39" s="175"/>
    </row>
    <row r="40" ht="19.5" customHeight="1" spans="1:9">
      <c r="A40" s="163" t="s">
        <v>512</v>
      </c>
      <c r="B40" s="163"/>
      <c r="C40" s="165">
        <v>10824220.24</v>
      </c>
      <c r="D40" s="163" t="s">
        <v>513</v>
      </c>
      <c r="E40" s="163"/>
      <c r="F40" s="163"/>
      <c r="G40" s="163"/>
      <c r="H40" s="163"/>
      <c r="I40" s="165">
        <v>619993</v>
      </c>
    </row>
    <row r="41" ht="19.5" customHeight="1" spans="1:9">
      <c r="A41" s="164" t="s">
        <v>514</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3" t="s">
        <v>515</v>
      </c>
    </row>
    <row r="2" spans="12:12">
      <c r="L2" s="174" t="s">
        <v>516</v>
      </c>
    </row>
    <row r="3" spans="1:12">
      <c r="A3" s="174" t="s">
        <v>61</v>
      </c>
      <c r="L3" s="174" t="s">
        <v>62</v>
      </c>
    </row>
    <row r="4" ht="15" customHeight="1" spans="1:12">
      <c r="A4" s="163" t="s">
        <v>517</v>
      </c>
      <c r="B4" s="163"/>
      <c r="C4" s="163"/>
      <c r="D4" s="163"/>
      <c r="E4" s="163"/>
      <c r="F4" s="163"/>
      <c r="G4" s="163"/>
      <c r="H4" s="163"/>
      <c r="I4" s="163"/>
      <c r="J4" s="163"/>
      <c r="K4" s="163"/>
      <c r="L4" s="163"/>
    </row>
    <row r="5" ht="15" customHeight="1" spans="1:12">
      <c r="A5" s="163" t="s">
        <v>334</v>
      </c>
      <c r="B5" s="163" t="s">
        <v>182</v>
      </c>
      <c r="C5" s="163" t="s">
        <v>67</v>
      </c>
      <c r="D5" s="163" t="s">
        <v>334</v>
      </c>
      <c r="E5" s="163" t="s">
        <v>182</v>
      </c>
      <c r="F5" s="163" t="s">
        <v>67</v>
      </c>
      <c r="G5" s="163" t="s">
        <v>334</v>
      </c>
      <c r="H5" s="163" t="s">
        <v>182</v>
      </c>
      <c r="I5" s="163" t="s">
        <v>67</v>
      </c>
      <c r="J5" s="163" t="s">
        <v>334</v>
      </c>
      <c r="K5" s="163" t="s">
        <v>182</v>
      </c>
      <c r="L5" s="163" t="s">
        <v>67</v>
      </c>
    </row>
    <row r="6" ht="15" customHeight="1" spans="1:12">
      <c r="A6" s="164" t="s">
        <v>335</v>
      </c>
      <c r="B6" s="164" t="s">
        <v>336</v>
      </c>
      <c r="C6" s="165">
        <v>0</v>
      </c>
      <c r="D6" s="164" t="s">
        <v>337</v>
      </c>
      <c r="E6" s="164" t="s">
        <v>338</v>
      </c>
      <c r="F6" s="165">
        <v>7834464.67</v>
      </c>
      <c r="G6" s="164" t="s">
        <v>518</v>
      </c>
      <c r="H6" s="164" t="s">
        <v>519</v>
      </c>
      <c r="I6" s="165">
        <v>0</v>
      </c>
      <c r="J6" s="164" t="s">
        <v>520</v>
      </c>
      <c r="K6" s="164" t="s">
        <v>521</v>
      </c>
      <c r="L6" s="165">
        <v>0</v>
      </c>
    </row>
    <row r="7" ht="15" customHeight="1" spans="1:12">
      <c r="A7" s="164" t="s">
        <v>341</v>
      </c>
      <c r="B7" s="164" t="s">
        <v>342</v>
      </c>
      <c r="C7" s="165">
        <v>0</v>
      </c>
      <c r="D7" s="164" t="s">
        <v>343</v>
      </c>
      <c r="E7" s="164" t="s">
        <v>344</v>
      </c>
      <c r="F7" s="165">
        <v>600670.38</v>
      </c>
      <c r="G7" s="164" t="s">
        <v>522</v>
      </c>
      <c r="H7" s="164" t="s">
        <v>346</v>
      </c>
      <c r="I7" s="165">
        <v>0</v>
      </c>
      <c r="J7" s="164" t="s">
        <v>523</v>
      </c>
      <c r="K7" s="164" t="s">
        <v>448</v>
      </c>
      <c r="L7" s="165">
        <v>0</v>
      </c>
    </row>
    <row r="8" ht="15" customHeight="1" spans="1:12">
      <c r="A8" s="164" t="s">
        <v>347</v>
      </c>
      <c r="B8" s="164" t="s">
        <v>348</v>
      </c>
      <c r="C8" s="165">
        <v>0</v>
      </c>
      <c r="D8" s="164" t="s">
        <v>349</v>
      </c>
      <c r="E8" s="164" t="s">
        <v>350</v>
      </c>
      <c r="F8" s="165">
        <v>0</v>
      </c>
      <c r="G8" s="164" t="s">
        <v>524</v>
      </c>
      <c r="H8" s="164" t="s">
        <v>352</v>
      </c>
      <c r="I8" s="165">
        <v>0</v>
      </c>
      <c r="J8" s="164" t="s">
        <v>525</v>
      </c>
      <c r="K8" s="164" t="s">
        <v>472</v>
      </c>
      <c r="L8" s="165">
        <v>0</v>
      </c>
    </row>
    <row r="9" ht="15" customHeight="1" spans="1:12">
      <c r="A9" s="164" t="s">
        <v>353</v>
      </c>
      <c r="B9" s="164" t="s">
        <v>354</v>
      </c>
      <c r="C9" s="165">
        <v>0</v>
      </c>
      <c r="D9" s="164" t="s">
        <v>355</v>
      </c>
      <c r="E9" s="164" t="s">
        <v>356</v>
      </c>
      <c r="F9" s="165">
        <v>0</v>
      </c>
      <c r="G9" s="164" t="s">
        <v>526</v>
      </c>
      <c r="H9" s="164" t="s">
        <v>358</v>
      </c>
      <c r="I9" s="165">
        <v>0</v>
      </c>
      <c r="J9" s="164" t="s">
        <v>441</v>
      </c>
      <c r="K9" s="164" t="s">
        <v>442</v>
      </c>
      <c r="L9" s="165">
        <v>0</v>
      </c>
    </row>
    <row r="10" ht="15" customHeight="1" spans="1:12">
      <c r="A10" s="164" t="s">
        <v>359</v>
      </c>
      <c r="B10" s="164" t="s">
        <v>360</v>
      </c>
      <c r="C10" s="165">
        <v>0</v>
      </c>
      <c r="D10" s="164" t="s">
        <v>361</v>
      </c>
      <c r="E10" s="164" t="s">
        <v>362</v>
      </c>
      <c r="F10" s="165">
        <v>0</v>
      </c>
      <c r="G10" s="164" t="s">
        <v>527</v>
      </c>
      <c r="H10" s="164" t="s">
        <v>364</v>
      </c>
      <c r="I10" s="165">
        <v>0</v>
      </c>
      <c r="J10" s="164" t="s">
        <v>447</v>
      </c>
      <c r="K10" s="164" t="s">
        <v>448</v>
      </c>
      <c r="L10" s="165">
        <v>0</v>
      </c>
    </row>
    <row r="11" ht="15" customHeight="1" spans="1:12">
      <c r="A11" s="164" t="s">
        <v>365</v>
      </c>
      <c r="B11" s="164" t="s">
        <v>366</v>
      </c>
      <c r="C11" s="165">
        <v>0</v>
      </c>
      <c r="D11" s="164" t="s">
        <v>367</v>
      </c>
      <c r="E11" s="164" t="s">
        <v>368</v>
      </c>
      <c r="F11" s="165">
        <v>1225.8</v>
      </c>
      <c r="G11" s="164" t="s">
        <v>528</v>
      </c>
      <c r="H11" s="164" t="s">
        <v>370</v>
      </c>
      <c r="I11" s="165">
        <v>0</v>
      </c>
      <c r="J11" s="164" t="s">
        <v>453</v>
      </c>
      <c r="K11" s="164" t="s">
        <v>454</v>
      </c>
      <c r="L11" s="165">
        <v>0</v>
      </c>
    </row>
    <row r="12" ht="15" customHeight="1" spans="1:12">
      <c r="A12" s="164" t="s">
        <v>371</v>
      </c>
      <c r="B12" s="164" t="s">
        <v>372</v>
      </c>
      <c r="C12" s="165">
        <v>0</v>
      </c>
      <c r="D12" s="164" t="s">
        <v>373</v>
      </c>
      <c r="E12" s="164" t="s">
        <v>374</v>
      </c>
      <c r="F12" s="165">
        <v>30785.49</v>
      </c>
      <c r="G12" s="164" t="s">
        <v>529</v>
      </c>
      <c r="H12" s="164" t="s">
        <v>376</v>
      </c>
      <c r="I12" s="165">
        <v>0</v>
      </c>
      <c r="J12" s="164" t="s">
        <v>459</v>
      </c>
      <c r="K12" s="164" t="s">
        <v>460</v>
      </c>
      <c r="L12" s="165">
        <v>0</v>
      </c>
    </row>
    <row r="13" ht="15" customHeight="1" spans="1:12">
      <c r="A13" s="164" t="s">
        <v>377</v>
      </c>
      <c r="B13" s="164" t="s">
        <v>378</v>
      </c>
      <c r="C13" s="165">
        <v>0</v>
      </c>
      <c r="D13" s="164" t="s">
        <v>379</v>
      </c>
      <c r="E13" s="164" t="s">
        <v>380</v>
      </c>
      <c r="F13" s="165">
        <v>888</v>
      </c>
      <c r="G13" s="164" t="s">
        <v>530</v>
      </c>
      <c r="H13" s="164" t="s">
        <v>382</v>
      </c>
      <c r="I13" s="165">
        <v>0</v>
      </c>
      <c r="J13" s="164" t="s">
        <v>465</v>
      </c>
      <c r="K13" s="164" t="s">
        <v>466</v>
      </c>
      <c r="L13" s="165">
        <v>0</v>
      </c>
    </row>
    <row r="14" ht="15" customHeight="1" spans="1:12">
      <c r="A14" s="164" t="s">
        <v>383</v>
      </c>
      <c r="B14" s="164" t="s">
        <v>384</v>
      </c>
      <c r="C14" s="165">
        <v>0</v>
      </c>
      <c r="D14" s="164" t="s">
        <v>385</v>
      </c>
      <c r="E14" s="164" t="s">
        <v>386</v>
      </c>
      <c r="F14" s="165">
        <v>0</v>
      </c>
      <c r="G14" s="164" t="s">
        <v>531</v>
      </c>
      <c r="H14" s="164" t="s">
        <v>412</v>
      </c>
      <c r="I14" s="165">
        <v>0</v>
      </c>
      <c r="J14" s="164" t="s">
        <v>471</v>
      </c>
      <c r="K14" s="164" t="s">
        <v>472</v>
      </c>
      <c r="L14" s="165">
        <v>0</v>
      </c>
    </row>
    <row r="15" ht="15" customHeight="1" spans="1:12">
      <c r="A15" s="164" t="s">
        <v>389</v>
      </c>
      <c r="B15" s="164" t="s">
        <v>390</v>
      </c>
      <c r="C15" s="165">
        <v>0</v>
      </c>
      <c r="D15" s="164" t="s">
        <v>391</v>
      </c>
      <c r="E15" s="164" t="s">
        <v>392</v>
      </c>
      <c r="F15" s="165">
        <v>0</v>
      </c>
      <c r="G15" s="164" t="s">
        <v>532</v>
      </c>
      <c r="H15" s="164" t="s">
        <v>418</v>
      </c>
      <c r="I15" s="165">
        <v>0</v>
      </c>
      <c r="J15" s="164" t="s">
        <v>533</v>
      </c>
      <c r="K15" s="164" t="s">
        <v>534</v>
      </c>
      <c r="L15" s="165">
        <v>0</v>
      </c>
    </row>
    <row r="16" ht="15" customHeight="1" spans="1:12">
      <c r="A16" s="164" t="s">
        <v>395</v>
      </c>
      <c r="B16" s="164" t="s">
        <v>396</v>
      </c>
      <c r="C16" s="165">
        <v>0</v>
      </c>
      <c r="D16" s="164" t="s">
        <v>397</v>
      </c>
      <c r="E16" s="164" t="s">
        <v>398</v>
      </c>
      <c r="F16" s="165">
        <v>15700</v>
      </c>
      <c r="G16" s="164" t="s">
        <v>535</v>
      </c>
      <c r="H16" s="164" t="s">
        <v>424</v>
      </c>
      <c r="I16" s="165">
        <v>0</v>
      </c>
      <c r="J16" s="164" t="s">
        <v>536</v>
      </c>
      <c r="K16" s="164" t="s">
        <v>537</v>
      </c>
      <c r="L16" s="165">
        <v>0</v>
      </c>
    </row>
    <row r="17" ht="15" customHeight="1" spans="1:12">
      <c r="A17" s="164" t="s">
        <v>401</v>
      </c>
      <c r="B17" s="164" t="s">
        <v>402</v>
      </c>
      <c r="C17" s="165">
        <v>0</v>
      </c>
      <c r="D17" s="164" t="s">
        <v>403</v>
      </c>
      <c r="E17" s="164" t="s">
        <v>404</v>
      </c>
      <c r="F17" s="165">
        <v>0</v>
      </c>
      <c r="G17" s="164" t="s">
        <v>538</v>
      </c>
      <c r="H17" s="164" t="s">
        <v>430</v>
      </c>
      <c r="I17" s="165">
        <v>0</v>
      </c>
      <c r="J17" s="164" t="s">
        <v>539</v>
      </c>
      <c r="K17" s="164" t="s">
        <v>540</v>
      </c>
      <c r="L17" s="165">
        <v>0</v>
      </c>
    </row>
    <row r="18" ht="15" customHeight="1" spans="1:12">
      <c r="A18" s="164" t="s">
        <v>407</v>
      </c>
      <c r="B18" s="164" t="s">
        <v>408</v>
      </c>
      <c r="C18" s="165">
        <v>0</v>
      </c>
      <c r="D18" s="164" t="s">
        <v>409</v>
      </c>
      <c r="E18" s="164" t="s">
        <v>410</v>
      </c>
      <c r="F18" s="165">
        <v>0</v>
      </c>
      <c r="G18" s="164" t="s">
        <v>541</v>
      </c>
      <c r="H18" s="164" t="s">
        <v>542</v>
      </c>
      <c r="I18" s="165">
        <v>0</v>
      </c>
      <c r="J18" s="164" t="s">
        <v>543</v>
      </c>
      <c r="K18" s="164" t="s">
        <v>544</v>
      </c>
      <c r="L18" s="165">
        <v>0</v>
      </c>
    </row>
    <row r="19" ht="15" customHeight="1" spans="1:12">
      <c r="A19" s="164" t="s">
        <v>413</v>
      </c>
      <c r="B19" s="164" t="s">
        <v>414</v>
      </c>
      <c r="C19" s="165">
        <v>0</v>
      </c>
      <c r="D19" s="164" t="s">
        <v>415</v>
      </c>
      <c r="E19" s="164" t="s">
        <v>416</v>
      </c>
      <c r="F19" s="165">
        <v>0</v>
      </c>
      <c r="G19" s="164" t="s">
        <v>339</v>
      </c>
      <c r="H19" s="164" t="s">
        <v>340</v>
      </c>
      <c r="I19" s="165">
        <v>14846165.74</v>
      </c>
      <c r="J19" s="164" t="s">
        <v>477</v>
      </c>
      <c r="K19" s="164" t="s">
        <v>261</v>
      </c>
      <c r="L19" s="165">
        <v>0</v>
      </c>
    </row>
    <row r="20" ht="15" customHeight="1" spans="1:12">
      <c r="A20" s="164" t="s">
        <v>419</v>
      </c>
      <c r="B20" s="164" t="s">
        <v>420</v>
      </c>
      <c r="C20" s="165">
        <v>0</v>
      </c>
      <c r="D20" s="164" t="s">
        <v>421</v>
      </c>
      <c r="E20" s="164" t="s">
        <v>422</v>
      </c>
      <c r="F20" s="165">
        <v>0</v>
      </c>
      <c r="G20" s="164" t="s">
        <v>345</v>
      </c>
      <c r="H20" s="164" t="s">
        <v>346</v>
      </c>
      <c r="I20" s="165">
        <v>0</v>
      </c>
      <c r="J20" s="164" t="s">
        <v>482</v>
      </c>
      <c r="K20" s="164" t="s">
        <v>483</v>
      </c>
      <c r="L20" s="165">
        <v>0</v>
      </c>
    </row>
    <row r="21" ht="15" customHeight="1" spans="1:12">
      <c r="A21" s="164" t="s">
        <v>425</v>
      </c>
      <c r="B21" s="164" t="s">
        <v>426</v>
      </c>
      <c r="C21" s="165">
        <v>0</v>
      </c>
      <c r="D21" s="164" t="s">
        <v>427</v>
      </c>
      <c r="E21" s="164" t="s">
        <v>428</v>
      </c>
      <c r="F21" s="165">
        <v>0</v>
      </c>
      <c r="G21" s="164" t="s">
        <v>351</v>
      </c>
      <c r="H21" s="164" t="s">
        <v>352</v>
      </c>
      <c r="I21" s="165">
        <v>0</v>
      </c>
      <c r="J21" s="164" t="s">
        <v>488</v>
      </c>
      <c r="K21" s="164" t="s">
        <v>489</v>
      </c>
      <c r="L21" s="165">
        <v>0</v>
      </c>
    </row>
    <row r="22" ht="15" customHeight="1" spans="1:12">
      <c r="A22" s="164" t="s">
        <v>431</v>
      </c>
      <c r="B22" s="164" t="s">
        <v>432</v>
      </c>
      <c r="C22" s="165">
        <v>0</v>
      </c>
      <c r="D22" s="164" t="s">
        <v>433</v>
      </c>
      <c r="E22" s="164" t="s">
        <v>434</v>
      </c>
      <c r="F22" s="165">
        <v>0</v>
      </c>
      <c r="G22" s="164" t="s">
        <v>357</v>
      </c>
      <c r="H22" s="164" t="s">
        <v>358</v>
      </c>
      <c r="I22" s="165">
        <v>0</v>
      </c>
      <c r="J22" s="164" t="s">
        <v>494</v>
      </c>
      <c r="K22" s="164" t="s">
        <v>495</v>
      </c>
      <c r="L22" s="165">
        <v>0</v>
      </c>
    </row>
    <row r="23" ht="15" customHeight="1" spans="1:12">
      <c r="A23" s="164" t="s">
        <v>437</v>
      </c>
      <c r="B23" s="164" t="s">
        <v>438</v>
      </c>
      <c r="C23" s="165">
        <v>0</v>
      </c>
      <c r="D23" s="164" t="s">
        <v>439</v>
      </c>
      <c r="E23" s="164" t="s">
        <v>440</v>
      </c>
      <c r="F23" s="165">
        <v>0</v>
      </c>
      <c r="G23" s="164" t="s">
        <v>363</v>
      </c>
      <c r="H23" s="164" t="s">
        <v>364</v>
      </c>
      <c r="I23" s="165">
        <v>14846165.74</v>
      </c>
      <c r="J23" s="164" t="s">
        <v>498</v>
      </c>
      <c r="K23" s="164" t="s">
        <v>499</v>
      </c>
      <c r="L23" s="165">
        <v>0</v>
      </c>
    </row>
    <row r="24" ht="15" customHeight="1" spans="1:12">
      <c r="A24" s="164" t="s">
        <v>443</v>
      </c>
      <c r="B24" s="164" t="s">
        <v>444</v>
      </c>
      <c r="C24" s="165">
        <v>0</v>
      </c>
      <c r="D24" s="164" t="s">
        <v>445</v>
      </c>
      <c r="E24" s="164" t="s">
        <v>446</v>
      </c>
      <c r="F24" s="165">
        <v>0</v>
      </c>
      <c r="G24" s="164" t="s">
        <v>369</v>
      </c>
      <c r="H24" s="164" t="s">
        <v>370</v>
      </c>
      <c r="I24" s="165">
        <v>0</v>
      </c>
      <c r="J24" s="164" t="s">
        <v>502</v>
      </c>
      <c r="K24" s="164" t="s">
        <v>503</v>
      </c>
      <c r="L24" s="165">
        <v>0</v>
      </c>
    </row>
    <row r="25" ht="15" customHeight="1" spans="1:12">
      <c r="A25" s="164" t="s">
        <v>449</v>
      </c>
      <c r="B25" s="164" t="s">
        <v>450</v>
      </c>
      <c r="C25" s="165">
        <v>0</v>
      </c>
      <c r="D25" s="164" t="s">
        <v>451</v>
      </c>
      <c r="E25" s="164" t="s">
        <v>452</v>
      </c>
      <c r="F25" s="165">
        <v>0</v>
      </c>
      <c r="G25" s="164" t="s">
        <v>375</v>
      </c>
      <c r="H25" s="164" t="s">
        <v>376</v>
      </c>
      <c r="I25" s="165">
        <v>0</v>
      </c>
      <c r="J25" s="164"/>
      <c r="K25" s="164"/>
      <c r="L25" s="163"/>
    </row>
    <row r="26" ht="15" customHeight="1" spans="1:12">
      <c r="A26" s="164" t="s">
        <v>455</v>
      </c>
      <c r="B26" s="164" t="s">
        <v>456</v>
      </c>
      <c r="C26" s="165">
        <v>0</v>
      </c>
      <c r="D26" s="164" t="s">
        <v>457</v>
      </c>
      <c r="E26" s="164" t="s">
        <v>458</v>
      </c>
      <c r="F26" s="165">
        <v>1304600</v>
      </c>
      <c r="G26" s="164" t="s">
        <v>381</v>
      </c>
      <c r="H26" s="164" t="s">
        <v>382</v>
      </c>
      <c r="I26" s="165">
        <v>0</v>
      </c>
      <c r="J26" s="164"/>
      <c r="K26" s="164"/>
      <c r="L26" s="163"/>
    </row>
    <row r="27" ht="15" customHeight="1" spans="1:12">
      <c r="A27" s="164" t="s">
        <v>461</v>
      </c>
      <c r="B27" s="164" t="s">
        <v>462</v>
      </c>
      <c r="C27" s="165">
        <v>0</v>
      </c>
      <c r="D27" s="164" t="s">
        <v>463</v>
      </c>
      <c r="E27" s="164" t="s">
        <v>464</v>
      </c>
      <c r="F27" s="165">
        <v>5880595</v>
      </c>
      <c r="G27" s="164" t="s">
        <v>387</v>
      </c>
      <c r="H27" s="164" t="s">
        <v>388</v>
      </c>
      <c r="I27" s="165">
        <v>0</v>
      </c>
      <c r="J27" s="164"/>
      <c r="K27" s="164"/>
      <c r="L27" s="163"/>
    </row>
    <row r="28" ht="15" customHeight="1" spans="1:12">
      <c r="A28" s="164" t="s">
        <v>467</v>
      </c>
      <c r="B28" s="164" t="s">
        <v>468</v>
      </c>
      <c r="C28" s="165">
        <v>0</v>
      </c>
      <c r="D28" s="164" t="s">
        <v>469</v>
      </c>
      <c r="E28" s="164" t="s">
        <v>470</v>
      </c>
      <c r="F28" s="165">
        <v>0</v>
      </c>
      <c r="G28" s="164" t="s">
        <v>393</v>
      </c>
      <c r="H28" s="164" t="s">
        <v>394</v>
      </c>
      <c r="I28" s="165">
        <v>0</v>
      </c>
      <c r="J28" s="164"/>
      <c r="K28" s="164"/>
      <c r="L28" s="163"/>
    </row>
    <row r="29" ht="15" customHeight="1" spans="1:12">
      <c r="A29" s="164" t="s">
        <v>473</v>
      </c>
      <c r="B29" s="164" t="s">
        <v>474</v>
      </c>
      <c r="C29" s="165">
        <v>0</v>
      </c>
      <c r="D29" s="164" t="s">
        <v>475</v>
      </c>
      <c r="E29" s="164" t="s">
        <v>476</v>
      </c>
      <c r="F29" s="165">
        <v>0</v>
      </c>
      <c r="G29" s="164" t="s">
        <v>399</v>
      </c>
      <c r="H29" s="164" t="s">
        <v>400</v>
      </c>
      <c r="I29" s="165">
        <v>0</v>
      </c>
      <c r="J29" s="164"/>
      <c r="K29" s="164"/>
      <c r="L29" s="163"/>
    </row>
    <row r="30" ht="15" customHeight="1" spans="1:12">
      <c r="A30" s="164" t="s">
        <v>478</v>
      </c>
      <c r="B30" s="164" t="s">
        <v>479</v>
      </c>
      <c r="C30" s="165">
        <v>0</v>
      </c>
      <c r="D30" s="164" t="s">
        <v>480</v>
      </c>
      <c r="E30" s="164" t="s">
        <v>481</v>
      </c>
      <c r="F30" s="165">
        <v>0</v>
      </c>
      <c r="G30" s="164" t="s">
        <v>405</v>
      </c>
      <c r="H30" s="164" t="s">
        <v>406</v>
      </c>
      <c r="I30" s="165">
        <v>0</v>
      </c>
      <c r="J30" s="164"/>
      <c r="K30" s="164"/>
      <c r="L30" s="163"/>
    </row>
    <row r="31" ht="15" customHeight="1" spans="1:12">
      <c r="A31" s="164" t="s">
        <v>484</v>
      </c>
      <c r="B31" s="164" t="s">
        <v>485</v>
      </c>
      <c r="C31" s="165">
        <v>0</v>
      </c>
      <c r="D31" s="164" t="s">
        <v>486</v>
      </c>
      <c r="E31" s="164" t="s">
        <v>487</v>
      </c>
      <c r="F31" s="165">
        <v>0</v>
      </c>
      <c r="G31" s="164" t="s">
        <v>411</v>
      </c>
      <c r="H31" s="164" t="s">
        <v>412</v>
      </c>
      <c r="I31" s="165">
        <v>0</v>
      </c>
      <c r="J31" s="164"/>
      <c r="K31" s="164"/>
      <c r="L31" s="163"/>
    </row>
    <row r="32" ht="15" customHeight="1" spans="1:12">
      <c r="A32" s="164" t="s">
        <v>490</v>
      </c>
      <c r="B32" s="164" t="s">
        <v>545</v>
      </c>
      <c r="C32" s="165">
        <v>0</v>
      </c>
      <c r="D32" s="164" t="s">
        <v>492</v>
      </c>
      <c r="E32" s="164" t="s">
        <v>493</v>
      </c>
      <c r="F32" s="165">
        <v>0</v>
      </c>
      <c r="G32" s="164" t="s">
        <v>417</v>
      </c>
      <c r="H32" s="164" t="s">
        <v>418</v>
      </c>
      <c r="I32" s="165">
        <v>0</v>
      </c>
      <c r="J32" s="164"/>
      <c r="K32" s="164"/>
      <c r="L32" s="163"/>
    </row>
    <row r="33" ht="15" customHeight="1" spans="1:12">
      <c r="A33" s="164"/>
      <c r="B33" s="164"/>
      <c r="C33" s="163"/>
      <c r="D33" s="164" t="s">
        <v>496</v>
      </c>
      <c r="E33" s="164" t="s">
        <v>497</v>
      </c>
      <c r="F33" s="165">
        <v>0</v>
      </c>
      <c r="G33" s="164" t="s">
        <v>423</v>
      </c>
      <c r="H33" s="164" t="s">
        <v>424</v>
      </c>
      <c r="I33" s="165">
        <v>0</v>
      </c>
      <c r="J33" s="164"/>
      <c r="K33" s="164"/>
      <c r="L33" s="163"/>
    </row>
    <row r="34" ht="15" customHeight="1" spans="1:12">
      <c r="A34" s="164"/>
      <c r="B34" s="164"/>
      <c r="C34" s="163"/>
      <c r="D34" s="164" t="s">
        <v>500</v>
      </c>
      <c r="E34" s="164" t="s">
        <v>501</v>
      </c>
      <c r="F34" s="165">
        <v>0</v>
      </c>
      <c r="G34" s="164" t="s">
        <v>429</v>
      </c>
      <c r="H34" s="164" t="s">
        <v>430</v>
      </c>
      <c r="I34" s="165">
        <v>0</v>
      </c>
      <c r="J34" s="164"/>
      <c r="K34" s="164"/>
      <c r="L34" s="163"/>
    </row>
    <row r="35" ht="15" customHeight="1" spans="1:12">
      <c r="A35" s="164"/>
      <c r="B35" s="164"/>
      <c r="C35" s="163"/>
      <c r="D35" s="164" t="s">
        <v>504</v>
      </c>
      <c r="E35" s="164" t="s">
        <v>505</v>
      </c>
      <c r="F35" s="165">
        <v>0</v>
      </c>
      <c r="G35" s="164" t="s">
        <v>435</v>
      </c>
      <c r="H35" s="164" t="s">
        <v>436</v>
      </c>
      <c r="I35" s="165">
        <v>0</v>
      </c>
      <c r="J35" s="164"/>
      <c r="K35" s="164"/>
      <c r="L35" s="163"/>
    </row>
    <row r="36" ht="15" customHeight="1" spans="1:12">
      <c r="A36" s="164"/>
      <c r="B36" s="164"/>
      <c r="C36" s="163"/>
      <c r="D36" s="164" t="s">
        <v>506</v>
      </c>
      <c r="E36" s="164" t="s">
        <v>507</v>
      </c>
      <c r="F36" s="165">
        <v>0</v>
      </c>
      <c r="G36" s="164"/>
      <c r="H36" s="164"/>
      <c r="I36" s="163"/>
      <c r="J36" s="164"/>
      <c r="K36" s="164"/>
      <c r="L36" s="163"/>
    </row>
    <row r="37" ht="15" customHeight="1" spans="1:12">
      <c r="A37" s="164"/>
      <c r="B37" s="164"/>
      <c r="C37" s="163"/>
      <c r="D37" s="164" t="s">
        <v>508</v>
      </c>
      <c r="E37" s="164" t="s">
        <v>509</v>
      </c>
      <c r="F37" s="165">
        <v>0</v>
      </c>
      <c r="G37" s="164"/>
      <c r="H37" s="164"/>
      <c r="I37" s="163"/>
      <c r="J37" s="164"/>
      <c r="K37" s="164"/>
      <c r="L37" s="163"/>
    </row>
    <row r="38" ht="15" customHeight="1" spans="1:12">
      <c r="A38" s="164"/>
      <c r="B38" s="164"/>
      <c r="C38" s="163"/>
      <c r="D38" s="164" t="s">
        <v>510</v>
      </c>
      <c r="E38" s="164" t="s">
        <v>511</v>
      </c>
      <c r="F38" s="165">
        <v>0</v>
      </c>
      <c r="G38" s="164"/>
      <c r="H38" s="164"/>
      <c r="I38" s="163"/>
      <c r="J38" s="164"/>
      <c r="K38" s="164"/>
      <c r="L38" s="163"/>
    </row>
    <row r="39" ht="15" customHeight="1" spans="1:12">
      <c r="A39" s="164" t="s">
        <v>546</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50.5" customWidth="1"/>
    <col min="5" max="7" width="14" customWidth="1"/>
    <col min="8" max="8" width="16.5" customWidth="1"/>
    <col min="9" max="10" width="15" customWidth="1"/>
    <col min="11" max="11" width="18.25" customWidth="1"/>
    <col min="12" max="13" width="15" customWidth="1"/>
    <col min="14" max="14" width="14" customWidth="1"/>
    <col min="15" max="15" width="19.5" customWidth="1"/>
    <col min="16" max="17" width="14" customWidth="1"/>
    <col min="18" max="19" width="15" customWidth="1"/>
    <col min="20" max="20" width="14" customWidth="1"/>
  </cols>
  <sheetData>
    <row r="1" ht="27" spans="11:11">
      <c r="K1" s="171" t="s">
        <v>547</v>
      </c>
    </row>
    <row r="2" ht="14.25" spans="20:20">
      <c r="T2" s="162" t="s">
        <v>548</v>
      </c>
    </row>
    <row r="3" ht="14.25" spans="1:20">
      <c r="A3" s="162" t="s">
        <v>61</v>
      </c>
      <c r="T3" s="162" t="s">
        <v>62</v>
      </c>
    </row>
    <row r="4" ht="19.5" customHeight="1" spans="1:20">
      <c r="A4" s="168" t="s">
        <v>65</v>
      </c>
      <c r="B4" s="168"/>
      <c r="C4" s="168"/>
      <c r="D4" s="168"/>
      <c r="E4" s="168" t="s">
        <v>298</v>
      </c>
      <c r="F4" s="168"/>
      <c r="G4" s="168"/>
      <c r="H4" s="168" t="s">
        <v>299</v>
      </c>
      <c r="I4" s="168"/>
      <c r="J4" s="168"/>
      <c r="K4" s="168" t="s">
        <v>300</v>
      </c>
      <c r="L4" s="168"/>
      <c r="M4" s="168"/>
      <c r="N4" s="168"/>
      <c r="O4" s="168"/>
      <c r="P4" s="168" t="s">
        <v>166</v>
      </c>
      <c r="Q4" s="168"/>
      <c r="R4" s="168"/>
      <c r="S4" s="168"/>
      <c r="T4" s="168"/>
    </row>
    <row r="5" ht="19.5" customHeight="1" spans="1:20">
      <c r="A5" s="168" t="s">
        <v>181</v>
      </c>
      <c r="B5" s="168"/>
      <c r="C5" s="168"/>
      <c r="D5" s="168" t="s">
        <v>182</v>
      </c>
      <c r="E5" s="168" t="s">
        <v>188</v>
      </c>
      <c r="F5" s="168" t="s">
        <v>301</v>
      </c>
      <c r="G5" s="168" t="s">
        <v>302</v>
      </c>
      <c r="H5" s="168" t="s">
        <v>188</v>
      </c>
      <c r="I5" s="168" t="s">
        <v>269</v>
      </c>
      <c r="J5" s="168" t="s">
        <v>270</v>
      </c>
      <c r="K5" s="168" t="s">
        <v>188</v>
      </c>
      <c r="L5" s="168" t="s">
        <v>269</v>
      </c>
      <c r="M5" s="168"/>
      <c r="N5" s="168" t="s">
        <v>269</v>
      </c>
      <c r="O5" s="168" t="s">
        <v>270</v>
      </c>
      <c r="P5" s="168" t="s">
        <v>188</v>
      </c>
      <c r="Q5" s="168" t="s">
        <v>301</v>
      </c>
      <c r="R5" s="168" t="s">
        <v>302</v>
      </c>
      <c r="S5" s="168" t="s">
        <v>302</v>
      </c>
      <c r="T5" s="168"/>
    </row>
    <row r="6" ht="19.5" customHeight="1" spans="1:20">
      <c r="A6" s="168"/>
      <c r="B6" s="168"/>
      <c r="C6" s="168"/>
      <c r="D6" s="168"/>
      <c r="E6" s="168"/>
      <c r="F6" s="168"/>
      <c r="G6" s="168" t="s">
        <v>183</v>
      </c>
      <c r="H6" s="168"/>
      <c r="I6" s="168"/>
      <c r="J6" s="168" t="s">
        <v>183</v>
      </c>
      <c r="K6" s="168"/>
      <c r="L6" s="168" t="s">
        <v>183</v>
      </c>
      <c r="M6" s="168" t="s">
        <v>304</v>
      </c>
      <c r="N6" s="168" t="s">
        <v>303</v>
      </c>
      <c r="O6" s="168" t="s">
        <v>183</v>
      </c>
      <c r="P6" s="168"/>
      <c r="Q6" s="168"/>
      <c r="R6" s="168" t="s">
        <v>183</v>
      </c>
      <c r="S6" s="168" t="s">
        <v>305</v>
      </c>
      <c r="T6" s="168" t="s">
        <v>306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185</v>
      </c>
      <c r="B8" s="168" t="s">
        <v>186</v>
      </c>
      <c r="C8" s="168" t="s">
        <v>187</v>
      </c>
      <c r="D8" s="168" t="s">
        <v>69</v>
      </c>
      <c r="E8" s="163" t="s">
        <v>70</v>
      </c>
      <c r="F8" s="163" t="s">
        <v>71</v>
      </c>
      <c r="G8" s="163" t="s">
        <v>79</v>
      </c>
      <c r="H8" s="163" t="s">
        <v>83</v>
      </c>
      <c r="I8" s="163" t="s">
        <v>87</v>
      </c>
      <c r="J8" s="163" t="s">
        <v>91</v>
      </c>
      <c r="K8" s="163" t="s">
        <v>95</v>
      </c>
      <c r="L8" s="163" t="s">
        <v>99</v>
      </c>
      <c r="M8" s="163" t="s">
        <v>102</v>
      </c>
      <c r="N8" s="163" t="s">
        <v>105</v>
      </c>
      <c r="O8" s="163" t="s">
        <v>108</v>
      </c>
      <c r="P8" s="163" t="s">
        <v>111</v>
      </c>
      <c r="Q8" s="163" t="s">
        <v>114</v>
      </c>
      <c r="R8" s="163" t="s">
        <v>117</v>
      </c>
      <c r="S8" s="163" t="s">
        <v>120</v>
      </c>
      <c r="T8" s="163" t="s">
        <v>123</v>
      </c>
    </row>
    <row r="9" ht="19.5" customHeight="1" spans="1:20">
      <c r="A9" s="168"/>
      <c r="B9" s="168"/>
      <c r="C9" s="168"/>
      <c r="D9" s="168" t="s">
        <v>188</v>
      </c>
      <c r="E9" s="165">
        <v>0</v>
      </c>
      <c r="F9" s="165">
        <v>0</v>
      </c>
      <c r="G9" s="165">
        <v>0</v>
      </c>
      <c r="H9" s="165">
        <v>108438160.43</v>
      </c>
      <c r="I9" s="165"/>
      <c r="J9" s="165">
        <v>108438160.43</v>
      </c>
      <c r="K9" s="165">
        <v>108438160.43</v>
      </c>
      <c r="L9" s="165"/>
      <c r="M9" s="165"/>
      <c r="N9" s="165"/>
      <c r="O9" s="165">
        <v>108438160.43</v>
      </c>
      <c r="P9" s="165">
        <v>0</v>
      </c>
      <c r="Q9" s="165">
        <v>0</v>
      </c>
      <c r="R9" s="165">
        <v>0</v>
      </c>
      <c r="S9" s="165">
        <v>0</v>
      </c>
      <c r="T9" s="165">
        <v>0</v>
      </c>
    </row>
    <row r="10" ht="19.5" customHeight="1" spans="1:20">
      <c r="A10" s="164" t="s">
        <v>220</v>
      </c>
      <c r="B10" s="164"/>
      <c r="C10" s="164"/>
      <c r="D10" s="164" t="s">
        <v>221</v>
      </c>
      <c r="E10" s="165">
        <v>0</v>
      </c>
      <c r="F10" s="165">
        <v>0</v>
      </c>
      <c r="G10" s="165">
        <v>0</v>
      </c>
      <c r="H10" s="165">
        <v>22874292.64</v>
      </c>
      <c r="I10" s="165"/>
      <c r="J10" s="165">
        <v>22874292.64</v>
      </c>
      <c r="K10" s="165">
        <v>22874292.64</v>
      </c>
      <c r="L10" s="165"/>
      <c r="M10" s="165"/>
      <c r="N10" s="165"/>
      <c r="O10" s="165">
        <v>22874292.64</v>
      </c>
      <c r="P10" s="165">
        <v>0</v>
      </c>
      <c r="Q10" s="165">
        <v>0</v>
      </c>
      <c r="R10" s="165">
        <v>0</v>
      </c>
      <c r="S10" s="165">
        <v>0</v>
      </c>
      <c r="T10" s="165">
        <v>0</v>
      </c>
    </row>
    <row r="11" ht="19.5" customHeight="1" spans="1:20">
      <c r="A11" s="164" t="s">
        <v>222</v>
      </c>
      <c r="B11" s="164"/>
      <c r="C11" s="164"/>
      <c r="D11" s="164" t="s">
        <v>223</v>
      </c>
      <c r="E11" s="165">
        <v>0</v>
      </c>
      <c r="F11" s="165">
        <v>0</v>
      </c>
      <c r="G11" s="165">
        <v>0</v>
      </c>
      <c r="H11" s="165">
        <v>22874292.64</v>
      </c>
      <c r="I11" s="165"/>
      <c r="J11" s="165">
        <v>22874292.64</v>
      </c>
      <c r="K11" s="165">
        <v>22874292.64</v>
      </c>
      <c r="L11" s="165"/>
      <c r="M11" s="165"/>
      <c r="N11" s="165"/>
      <c r="O11" s="165">
        <v>22874292.64</v>
      </c>
      <c r="P11" s="165">
        <v>0</v>
      </c>
      <c r="Q11" s="165">
        <v>0</v>
      </c>
      <c r="R11" s="165">
        <v>0</v>
      </c>
      <c r="S11" s="165">
        <v>0</v>
      </c>
      <c r="T11" s="165">
        <v>0</v>
      </c>
    </row>
    <row r="12" ht="19.5" customHeight="1" spans="1:20">
      <c r="A12" s="164" t="s">
        <v>549</v>
      </c>
      <c r="B12" s="164"/>
      <c r="C12" s="164"/>
      <c r="D12" s="164" t="s">
        <v>550</v>
      </c>
      <c r="E12" s="165">
        <v>0</v>
      </c>
      <c r="F12" s="165">
        <v>0</v>
      </c>
      <c r="G12" s="165">
        <v>0</v>
      </c>
      <c r="H12" s="165"/>
      <c r="I12" s="165"/>
      <c r="J12" s="165"/>
      <c r="K12" s="165"/>
      <c r="L12" s="165"/>
      <c r="M12" s="165"/>
      <c r="N12" s="165"/>
      <c r="O12" s="165"/>
      <c r="P12" s="165">
        <v>0</v>
      </c>
      <c r="Q12" s="165">
        <v>0</v>
      </c>
      <c r="R12" s="165"/>
      <c r="S12" s="165"/>
      <c r="T12" s="165"/>
    </row>
    <row r="13" ht="19.5" customHeight="1" spans="1:20">
      <c r="A13" s="164" t="s">
        <v>224</v>
      </c>
      <c r="B13" s="164"/>
      <c r="C13" s="164"/>
      <c r="D13" s="164" t="s">
        <v>225</v>
      </c>
      <c r="E13" s="165">
        <v>0</v>
      </c>
      <c r="F13" s="165">
        <v>0</v>
      </c>
      <c r="G13" s="165">
        <v>0</v>
      </c>
      <c r="H13" s="165">
        <v>14982341</v>
      </c>
      <c r="I13" s="165"/>
      <c r="J13" s="165">
        <v>14982341</v>
      </c>
      <c r="K13" s="165">
        <v>14982341</v>
      </c>
      <c r="L13" s="165"/>
      <c r="M13" s="165"/>
      <c r="N13" s="165"/>
      <c r="O13" s="165">
        <v>14982341</v>
      </c>
      <c r="P13" s="165">
        <v>0</v>
      </c>
      <c r="Q13" s="165">
        <v>0</v>
      </c>
      <c r="R13" s="165">
        <v>0</v>
      </c>
      <c r="S13" s="165">
        <v>0</v>
      </c>
      <c r="T13" s="165">
        <v>0</v>
      </c>
    </row>
    <row r="14" ht="19.5" customHeight="1" spans="1:20">
      <c r="A14" s="164" t="s">
        <v>226</v>
      </c>
      <c r="B14" s="164"/>
      <c r="C14" s="164"/>
      <c r="D14" s="164" t="s">
        <v>227</v>
      </c>
      <c r="E14" s="165">
        <v>0</v>
      </c>
      <c r="F14" s="165">
        <v>0</v>
      </c>
      <c r="G14" s="165">
        <v>0</v>
      </c>
      <c r="H14" s="165">
        <v>3212659</v>
      </c>
      <c r="I14" s="165"/>
      <c r="J14" s="165">
        <v>3212659</v>
      </c>
      <c r="K14" s="165">
        <v>3212659</v>
      </c>
      <c r="L14" s="165"/>
      <c r="M14" s="165"/>
      <c r="N14" s="165"/>
      <c r="O14" s="165">
        <v>3212659</v>
      </c>
      <c r="P14" s="165">
        <v>0</v>
      </c>
      <c r="Q14" s="165">
        <v>0</v>
      </c>
      <c r="R14" s="165">
        <v>0</v>
      </c>
      <c r="S14" s="165">
        <v>0</v>
      </c>
      <c r="T14" s="165">
        <v>0</v>
      </c>
    </row>
    <row r="15" ht="19.5" customHeight="1" spans="1:20">
      <c r="A15" s="164" t="s">
        <v>551</v>
      </c>
      <c r="B15" s="164"/>
      <c r="C15" s="164"/>
      <c r="D15" s="164" t="s">
        <v>552</v>
      </c>
      <c r="E15" s="165">
        <v>0</v>
      </c>
      <c r="F15" s="165">
        <v>0</v>
      </c>
      <c r="G15" s="165">
        <v>0</v>
      </c>
      <c r="H15" s="165"/>
      <c r="I15" s="165"/>
      <c r="J15" s="165"/>
      <c r="K15" s="165"/>
      <c r="L15" s="165"/>
      <c r="M15" s="165"/>
      <c r="N15" s="165"/>
      <c r="O15" s="165"/>
      <c r="P15" s="165">
        <v>0</v>
      </c>
      <c r="Q15" s="165">
        <v>0</v>
      </c>
      <c r="R15" s="165"/>
      <c r="S15" s="165"/>
      <c r="T15" s="165"/>
    </row>
    <row r="16" ht="19.5" customHeight="1" spans="1:20">
      <c r="A16" s="164" t="s">
        <v>228</v>
      </c>
      <c r="B16" s="164"/>
      <c r="C16" s="164"/>
      <c r="D16" s="164" t="s">
        <v>229</v>
      </c>
      <c r="E16" s="165">
        <v>0</v>
      </c>
      <c r="F16" s="165">
        <v>0</v>
      </c>
      <c r="G16" s="165">
        <v>0</v>
      </c>
      <c r="H16" s="165">
        <v>4679292.64</v>
      </c>
      <c r="I16" s="165"/>
      <c r="J16" s="165">
        <v>4679292.64</v>
      </c>
      <c r="K16" s="165">
        <v>4679292.64</v>
      </c>
      <c r="L16" s="165"/>
      <c r="M16" s="165"/>
      <c r="N16" s="165"/>
      <c r="O16" s="165">
        <v>4679292.64</v>
      </c>
      <c r="P16" s="165">
        <v>0</v>
      </c>
      <c r="Q16" s="165">
        <v>0</v>
      </c>
      <c r="R16" s="165">
        <v>0</v>
      </c>
      <c r="S16" s="165">
        <v>0</v>
      </c>
      <c r="T16" s="165">
        <v>0</v>
      </c>
    </row>
    <row r="17" ht="19.5" customHeight="1" spans="1:20">
      <c r="A17" s="164" t="s">
        <v>260</v>
      </c>
      <c r="B17" s="164"/>
      <c r="C17" s="164"/>
      <c r="D17" s="164" t="s">
        <v>261</v>
      </c>
      <c r="E17" s="165">
        <v>0</v>
      </c>
      <c r="F17" s="165">
        <v>0</v>
      </c>
      <c r="G17" s="165">
        <v>0</v>
      </c>
      <c r="H17" s="165">
        <v>85563867.79</v>
      </c>
      <c r="I17" s="165"/>
      <c r="J17" s="165">
        <v>85563867.79</v>
      </c>
      <c r="K17" s="165">
        <v>85563867.79</v>
      </c>
      <c r="L17" s="165"/>
      <c r="M17" s="165"/>
      <c r="N17" s="165"/>
      <c r="O17" s="165">
        <v>85563867.79</v>
      </c>
      <c r="P17" s="165">
        <v>0</v>
      </c>
      <c r="Q17" s="165">
        <v>0</v>
      </c>
      <c r="R17" s="165">
        <v>0</v>
      </c>
      <c r="S17" s="165">
        <v>0</v>
      </c>
      <c r="T17" s="165">
        <v>0</v>
      </c>
    </row>
    <row r="18" ht="19.5" customHeight="1" spans="1:20">
      <c r="A18" s="164" t="s">
        <v>262</v>
      </c>
      <c r="B18" s="164"/>
      <c r="C18" s="164"/>
      <c r="D18" s="164" t="s">
        <v>263</v>
      </c>
      <c r="E18" s="165">
        <v>0</v>
      </c>
      <c r="F18" s="165">
        <v>0</v>
      </c>
      <c r="G18" s="165">
        <v>0</v>
      </c>
      <c r="H18" s="165">
        <v>85563867.79</v>
      </c>
      <c r="I18" s="165"/>
      <c r="J18" s="165">
        <v>85563867.79</v>
      </c>
      <c r="K18" s="165">
        <v>85563867.79</v>
      </c>
      <c r="L18" s="165"/>
      <c r="M18" s="165"/>
      <c r="N18" s="165"/>
      <c r="O18" s="165">
        <v>85563867.79</v>
      </c>
      <c r="P18" s="165">
        <v>0</v>
      </c>
      <c r="Q18" s="165">
        <v>0</v>
      </c>
      <c r="R18" s="165">
        <v>0</v>
      </c>
      <c r="S18" s="165">
        <v>0</v>
      </c>
      <c r="T18" s="165">
        <v>0</v>
      </c>
    </row>
    <row r="19" ht="19.5" customHeight="1" spans="1:20">
      <c r="A19" s="164" t="s">
        <v>264</v>
      </c>
      <c r="B19" s="164"/>
      <c r="C19" s="164"/>
      <c r="D19" s="164" t="s">
        <v>265</v>
      </c>
      <c r="E19" s="165">
        <v>0</v>
      </c>
      <c r="F19" s="165">
        <v>0</v>
      </c>
      <c r="G19" s="165">
        <v>0</v>
      </c>
      <c r="H19" s="165">
        <v>85563867.79</v>
      </c>
      <c r="I19" s="165"/>
      <c r="J19" s="165">
        <v>85563867.79</v>
      </c>
      <c r="K19" s="165">
        <v>85563867.79</v>
      </c>
      <c r="L19" s="165"/>
      <c r="M19" s="165"/>
      <c r="N19" s="165"/>
      <c r="O19" s="165">
        <v>85563867.79</v>
      </c>
      <c r="P19" s="165">
        <v>0</v>
      </c>
      <c r="Q19" s="165">
        <v>0</v>
      </c>
      <c r="R19" s="165">
        <v>0</v>
      </c>
      <c r="S19" s="165">
        <v>0</v>
      </c>
      <c r="T19" s="165">
        <v>0</v>
      </c>
    </row>
    <row r="20" ht="19.5" customHeight="1" spans="1:20">
      <c r="A20" s="164" t="s">
        <v>553</v>
      </c>
      <c r="B20" s="164"/>
      <c r="C20" s="164"/>
      <c r="D20" s="164"/>
      <c r="E20" s="164"/>
      <c r="F20" s="164"/>
      <c r="G20" s="164"/>
      <c r="H20" s="164"/>
      <c r="I20" s="164"/>
      <c r="J20" s="164"/>
      <c r="K20" s="164"/>
      <c r="L20" s="164"/>
      <c r="M20" s="164"/>
      <c r="N20" s="164"/>
      <c r="O20" s="164"/>
      <c r="P20" s="164"/>
      <c r="Q20" s="164"/>
      <c r="R20" s="164"/>
      <c r="S20" s="164"/>
      <c r="T20" s="164"/>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2024-08-29T01:34:00Z</dcterms:created>
  <dcterms:modified xsi:type="dcterms:W3CDTF">2024-10-21T08:42:35Z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C60EF56005CE42CBBFBA40275984BB97</vt:lpwstr>
  </property>
</Properties>
</file>