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firstSheet="12"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5" r:id="rId12"/>
    <sheet name="附表13部门整体支出绩效自评情况" sheetId="16" r:id="rId13"/>
    <sheet name="附表14年度部门整体支出绩效自评表" sheetId="17" r:id="rId14"/>
    <sheet name="附表15年度项目支出绩效自评表01" sheetId="18"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<sst xmlns="http://schemas.openxmlformats.org/spreadsheetml/2006/main" count="1415" uniqueCount="646">
  <si>
    <t>收入支出决算表</t>
  </si>
  <si>
    <t>公开01表</t>
  </si>
  <si>
    <t>部门：鹤庆县妇女联合会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</si>
  <si>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</si>
  <si>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</si>
  <si>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</si>
  <si>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</si>
  <si>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</si>
  <si>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</si>
  <si>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</si>
  <si>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</si>
  <si>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</si>
  <si>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</si>
  <si>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</si>
  <si>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</si>
  <si>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</si>
  <si>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</si>
  <si>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</si>
  <si>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</si>
  <si>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</si>
  <si>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</si>
  <si>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</si>
  <si>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</si>
  <si>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</si>
  <si>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</si>
  <si>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</si>
  <si>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</si>
  <si>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</si>
  <si>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</si>
  <si>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</si>
  <si>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</si>
  <si>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</si>
  <si>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</si>
  <si>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</si>
  <si>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</si>
  <si>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</si>
  <si>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</si>
  <si>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</si>
  <si>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</si>
  <si>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</si>
  <si>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</si>
  <si>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</si>
  <si>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</si>
  <si>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</si>
  <si>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</si>
  <si>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</si>
  <si>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</si>
  <si>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</si>
  <si>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</si>
  <si>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</si>
  <si>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</si>
  <si>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</si>
  <si>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</si>
  <si>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</si>
  <si>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</si>
  <si>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</si>
  <si>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</si>
  <si>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</si>
  <si>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</si>
  <si>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</si>
  <si>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</si>
  <si>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</si>
  <si>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</si>
  <si>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</si>
  <si>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</si>
  <si>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</si>
  <si>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</si>
  <si>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</si>
  <si>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</si>
  <si>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</si>
  <si>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</si>
  <si>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</si>
  <si>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</si>
  <si>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</si>
  <si>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</si>
  <si>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</si>
  <si>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</si>
  <si>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</si>
  <si>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</si>
  <si>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</si>
  <si>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</si>
  <si>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</si>
  <si>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</si>
  <si>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</si>
  <si>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</si>
  <si>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</si>
  <si>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</si>
  <si>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</si>
  <si>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</si>
  <si>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</si>
  <si>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</si>
  <si>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</si>
  <si>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</si>
  <si>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</si>
  <si>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</si>
  <si>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</si>
  <si>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</si>
  <si>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</si>
  <si>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</si>
  <si>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</si>
  <si>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</si>
  <si>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</si>
  <si>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</si>
  <si>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</si>
  <si>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</si>
  <si>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</si>
  <si>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</si>
  <si>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</si>
  <si>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</si>
  <si>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</si>
  <si>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</si>
  <si>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</si>
  <si>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</si>
  <si>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</si>
  <si>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</si>
  <si>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</si>
  <si>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</si>
  <si>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</si>
  <si>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</si>
  <si>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</si>
  <si>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</si>
  <si>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</si>
  <si>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</si>
  <si>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</si>
  <si>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</si>
  <si>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</si>
  <si>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</si>
  <si>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</si>
  <si>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</si>
  <si>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</si>
  <si>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</si>
  <si>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</si>
  <si>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20129</t>
  </si>
  <si>
    <t>群众团体事务</t>
  </si>
  <si>
    <t>2012901</t>
  </si>
  <si>
    <t>行政运行</t>
  </si>
  <si>
    <t>2012999</t>
  </si>
  <si>
    <t>其他群众团体事务支出</t>
  </si>
  <si>
    <t>208</t>
  </si>
  <si>
    <t>社会保障和就业支出</t>
  </si>
  <si>
    <t>20805</t>
  </si>
  <si>
    <t>行政事业单位养老支出</t>
  </si>
  <si>
    <t>2080505</t>
  </si>
  <si>
    <t>机关事业单位基本养老保险缴费支出</t>
  </si>
  <si>
    <t>20807</t>
  </si>
  <si>
    <t>就业补助</t>
  </si>
  <si>
    <t>2080799</t>
  </si>
  <si>
    <t>其他就业补助支出</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</si>
  <si>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</si>
  <si>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</si>
  <si>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</si>
  <si>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</si>
  <si>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</si>
  <si>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</si>
  <si>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</si>
  <si>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</si>
  <si>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</si>
  <si>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</si>
  <si>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</si>
  <si>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</si>
  <si>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21308</t>
  </si>
  <si>
    <t>普惠金融发展支出</t>
  </si>
  <si>
    <t>2130804</t>
  </si>
  <si>
    <t>创业担保贷款贴息及奖补</t>
  </si>
  <si>
    <t>2130899</t>
  </si>
  <si>
    <t>其他普惠金融发展支出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</si>
  <si>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</si>
  <si>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</si>
  <si>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</si>
  <si>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</si>
  <si>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</si>
  <si>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</si>
  <si>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</si>
  <si>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</si>
  <si>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</si>
  <si>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</si>
  <si>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</si>
  <si>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</si>
  <si>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</si>
  <si>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</si>
  <si>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</si>
  <si>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</si>
  <si>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</si>
  <si>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</si>
  <si>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</si>
  <si>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</si>
  <si>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</si>
  <si>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</si>
  <si>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</si>
  <si>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</si>
  <si>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</si>
  <si>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</si>
  <si>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</si>
  <si>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</si>
  <si>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</si>
  <si>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</si>
  <si>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</si>
  <si>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</si>
  <si>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</si>
  <si>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</si>
  <si>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</si>
  <si>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</si>
  <si>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</si>
  <si>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</si>
  <si>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</si>
  <si>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</si>
  <si>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</si>
  <si>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</si>
  <si>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</si>
  <si>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</si>
  <si>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</si>
  <si>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</si>
  <si>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</si>
  <si>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2012950</t>
  </si>
  <si>
    <t>事业运行</t>
  </si>
  <si>
    <t>2080501</t>
  </si>
  <si>
    <t>行政单位离退休</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</si>
  <si>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</si>
  <si>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</si>
  <si>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</si>
  <si>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</si>
  <si>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</si>
  <si>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</si>
  <si>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</si>
  <si>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</si>
  <si>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</si>
  <si>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</si>
  <si>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</si>
  <si>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</si>
  <si>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</si>
  <si>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</si>
  <si>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</si>
  <si>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</si>
  <si>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</si>
  <si>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</si>
  <si>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</si>
  <si>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</si>
  <si>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</si>
  <si>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</si>
  <si>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</si>
  <si>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</si>
  <si>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</si>
  <si>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</si>
  <si>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</si>
  <si>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</si>
  <si>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</si>
  <si>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</si>
  <si>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</si>
  <si>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</si>
  <si>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</si>
  <si>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</si>
  <si>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</si>
  <si>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</si>
  <si>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</si>
  <si>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</si>
  <si>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</si>
  <si>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</si>
  <si>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</si>
  <si>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</si>
  <si>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</si>
  <si>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</si>
  <si>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</si>
  <si>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</si>
  <si>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</si>
  <si>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</si>
  <si>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</si>
  <si>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</si>
  <si>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</si>
  <si>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</si>
  <si>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</si>
  <si>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</si>
  <si>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</si>
  <si>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</si>
  <si>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</si>
  <si>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</si>
  <si>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</si>
  <si>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</si>
  <si>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</si>
  <si>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</si>
  <si>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</si>
  <si>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</si>
  <si>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</si>
  <si>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</si>
  <si>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</si>
  <si>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</si>
  <si>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</si>
  <si>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</si>
  <si>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</si>
  <si>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</si>
  <si>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</si>
  <si>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</si>
  <si>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</si>
  <si>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</si>
  <si>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</si>
  <si>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</si>
  <si>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</si>
  <si>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</si>
  <si>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</si>
  <si>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</si>
  <si>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</si>
  <si>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</si>
  <si>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</si>
  <si>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</si>
  <si>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</si>
  <si>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</si>
  <si>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</si>
  <si>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</si>
  <si>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</si>
  <si>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</si>
  <si>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</si>
  <si>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</si>
  <si>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</si>
  <si>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</si>
  <si>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</si>
  <si>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</si>
  <si>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</si>
  <si>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</si>
  <si>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</si>
  <si>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</si>
  <si>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</si>
  <si>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</si>
  <si>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</si>
  <si>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</si>
  <si>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</si>
  <si>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</si>
  <si>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</si>
  <si>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</si>
  <si>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</si>
  <si>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</si>
  <si>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</si>
  <si>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</si>
  <si>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</si>
  <si>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</si>
  <si>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</si>
  <si>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</si>
  <si>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</si>
  <si>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</si>
  <si>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</si>
  <si>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</si>
  <si>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</si>
  <si>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</si>
  <si>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</si>
  <si>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</si>
  <si>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</si>
  <si>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</si>
  <si>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</si>
  <si>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</si>
  <si>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</si>
  <si>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</si>
  <si>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</si>
  <si>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</si>
  <si>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</si>
  <si>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</si>
  <si>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</si>
  <si>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</si>
  <si>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</si>
  <si>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</si>
  <si>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</si>
  <si>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</si>
  <si>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</si>
  <si>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</si>
  <si>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</si>
  <si>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</si>
  <si>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</si>
  <si>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</si>
  <si>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</si>
  <si>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</si>
  <si>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</si>
  <si>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</si>
  <si>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</si>
  <si>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</si>
  <si>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</si>
  <si>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</si>
  <si>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</si>
  <si>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</si>
  <si>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</si>
  <si>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</si>
  <si>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</si>
  <si>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</si>
  <si>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</si>
  <si>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</si>
  <si>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</si>
  <si>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</si>
  <si>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</si>
  <si>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</si>
  <si>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</si>
  <si>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</si>
  <si>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</si>
  <si>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</si>
  <si>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</si>
  <si>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</si>
  <si>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</si>
  <si>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</si>
  <si>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</si>
  <si>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</si>
  <si>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</si>
  <si>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</si>
  <si>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</si>
  <si>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</si>
  <si>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</si>
  <si>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</si>
  <si>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</si>
  <si>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</si>
  <si>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</si>
  <si>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</si>
  <si>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</si>
  <si>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</si>
  <si>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</si>
  <si>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</si>
  <si>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</si>
  <si>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</si>
  <si>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</si>
  <si>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</si>
  <si>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</si>
  <si>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</si>
  <si>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</si>
  <si>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</si>
  <si>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</si>
  <si>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</si>
  <si>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</si>
  <si>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</si>
  <si>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</si>
  <si>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</si>
  <si>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</si>
  <si>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</si>
  <si>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</si>
  <si>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</si>
  <si>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</si>
  <si>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</si>
  <si>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</si>
  <si>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</si>
  <si>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</si>
  <si>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</si>
  <si>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</si>
  <si>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</si>
  <si>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</si>
  <si>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</si>
  <si>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</si>
  <si>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</si>
  <si>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</si>
  <si>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</si>
  <si>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</si>
  <si>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</si>
  <si>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</si>
  <si>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</si>
  <si>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</si>
  <si>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</si>
  <si>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</si>
  <si>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</si>
  <si>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</si>
  <si>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</si>
  <si>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</si>
  <si>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</si>
  <si>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</si>
  <si>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</si>
  <si>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</si>
  <si>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</si>
  <si>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</si>
  <si>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</si>
  <si>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</si>
  <si>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</si>
  <si>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</si>
  <si>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</si>
  <si>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</si>
  <si>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</si>
  <si>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</si>
  <si>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</si>
  <si>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</si>
  <si>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</si>
  <si>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</si>
  <si>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</si>
  <si>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</si>
  <si>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</si>
  <si>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</si>
  <si>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</si>
  <si>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</si>
  <si>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</si>
  <si>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</si>
  <si>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</si>
  <si>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</si>
  <si>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</si>
  <si>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</si>
  <si>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</si>
  <si>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</si>
  <si>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</si>
  <si>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</si>
  <si>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</si>
  <si>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</si>
  <si>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</si>
  <si>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</si>
  <si>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</si>
  <si>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</si>
  <si>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</si>
  <si>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</si>
  <si>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</si>
  <si>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</si>
  <si>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</si>
  <si>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</si>
  <si>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</si>
  <si>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</si>
  <si>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</si>
  <si>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</si>
  <si>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</si>
  <si>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</si>
  <si>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</si>
  <si>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</si>
  <si>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</si>
  <si>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</si>
  <si>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鹤庆县妇女联合会是中共鹤庆县委领导下的负责全县妇女工作的群众团体，代表和维护妇女权益，促进男女平等。鹤庆县妇女联合会部门2023年末实有人员编制5人。其中：行政编制1人（含行政工勤编制1人），事业编制4人（含参公管理事业编制4人）；在职在编实有行政人员1人（含行政工勤人员1人），事业人员4人（含参公管理事业人员4人）。离退休人员1人。其中：离休0人，退休1人。</t>
  </si>
  <si>
    <t>（二）部门绩效目标的设立情况</t>
  </si>
  <si>
    <t>在县委、县政府的正确领导下，在上级妇联的精心指导下，紧紧围绕全县重大发展战略，本着党政所急，妇女所需、妇联所能的原则，抓住妇女发展和妇女维权两大主线，全面实施妇女、儿童发展规划，动员广大妇女投身到我县经济社会发展中去。</t>
  </si>
  <si>
    <t>（三）部门整体收支情况</t>
  </si>
  <si>
    <t>县妇联2023年收入134.91万元。2023年度支出合计134.91万元，其中：基本支出113.08万元，占总支出的83.82%；项目支出21.83万元，占总支出的16.18%。</t>
  </si>
  <si>
    <t>（四）部门预算管理制度建设情况</t>
  </si>
  <si>
    <t>我单位全面执行预算管理，建立了预算管理制度、单位财务制度、预算绩效管理制度、预算绩效管理实施办法、单位内部控制制度等。</t>
  </si>
  <si>
    <t>（五）严控“三公经费”支出情况</t>
  </si>
  <si>
    <t>严格执行厉行节约，控制“三公经费”增长，2023年“三公经费”支出为0。</t>
  </si>
  <si>
    <t>二、绩效自评工作情况</t>
  </si>
  <si>
    <t>（一）绩效自评的目的</t>
  </si>
  <si>
    <t>运用科学、合理的绩效评价指标、评价标准和评价方法，对项目资金的经济性、效率性和效益性进行客观、公正的评价。</t>
  </si>
  <si>
    <t>（二）自评组织过程</t>
  </si>
  <si>
    <t>1.前期准备</t>
  </si>
  <si>
    <t>对照经县财政批复的部门专项资金绩效目标，认真开展绩效自评。</t>
  </si>
  <si>
    <t>2.组织实施</t>
  </si>
  <si>
    <t>三、评价情况分析及综合评价结论</t>
  </si>
  <si>
    <t>鹤庆县妇联2023年度部门整体支出，严格按照绩效目标申报表及项目方案实施，根据绩效自评结果更好的完成整体支出绩效目，自评为良等次。</t>
  </si>
  <si>
    <t>四、存在的问题和整改情况</t>
  </si>
  <si>
    <t>一是部门预算编制的科学化，精细化有待提高；二是预算执行刚性约束有待加强。三是预算执行率有待进一步提高等问题。下一步将进一步建立健全绩效评价工作，逐一整改完善。</t>
  </si>
  <si>
    <t>五、绩效自评结果应用</t>
  </si>
  <si>
    <t>2023年部门整体绩效目标及项目预算绩效目标严格按照财政部门的绩效考核管理办法进行设置，项目绩效围绕部门总体绩效目标开展。通过绩效管理，合理配置资源，加强财务管理，完善管理办法，切实提高财政资金使用效益和部门工作效率。</t>
  </si>
  <si>
    <t>六、主要经验及做法</t>
  </si>
  <si>
    <t>绩效评价结果是预算安排的重要依据,绩效评价结果的运用，是绩效评价工作的核心归宿,将绩效与部门发展目标结合起来，将绩效评价结果与财政资金管理结合起来，逐步建立科学、规范的项目资金分配使用约束机制。</t>
  </si>
  <si>
    <t>七、其他需说明的情况</t>
  </si>
  <si>
    <t>无</t>
  </si>
  <si>
    <t>备注：涉密部门和涉密信息按保密规定不公开。</t>
  </si>
  <si>
    <t>公开表14</t>
  </si>
  <si>
    <t>2023年度部门整体支出绩效自评表</t>
  </si>
  <si>
    <t>基本信息</t>
  </si>
  <si>
    <t>部门名称</t>
  </si>
  <si>
    <t>鹤庆县妇女联合会</t>
  </si>
  <si>
    <t>部门预算资金（元）</t>
  </si>
  <si>
    <t>项目年度支出</t>
  </si>
  <si>
    <t>年初预算数</t>
  </si>
  <si>
    <t>预算调整数（调增为“+”；调减为“-”）</t>
  </si>
  <si>
    <t>预算确定数</t>
  </si>
  <si>
    <t>执行数</t>
  </si>
  <si>
    <t>执行率(%)</t>
  </si>
  <si>
    <t>情况说明</t>
  </si>
  <si>
    <t>备注</t>
  </si>
  <si>
    <t>3=1+2</t>
  </si>
  <si>
    <t>5=4/3</t>
  </si>
  <si>
    <t>年度资金总额</t>
  </si>
  <si>
    <t>主要是下半年工作人员调动，调出2人，调入1人，人员减少1人，工资福利等相应减少。</t>
  </si>
  <si>
    <t>其中：当年财政拨款</t>
  </si>
  <si>
    <t>上年结转</t>
  </si>
  <si>
    <t>其他资金</t>
  </si>
  <si>
    <t>年内调增预算，增加县级预算外资金</t>
  </si>
  <si>
    <t>部门年度目标</t>
  </si>
  <si>
    <t>加强普法宣传力度，利用各种活动契机，开展普法维权宣传活动，大力开展“巾帼心向党、奋斗新征程”群众性主题教育活动；开展巾帼建功行动，开展“三八”红旗手（集体）及“巾帼文明岗”“最美家庭”“最美母亲”“平安家庭”“健康家庭”等各类先进典型评选活动；深入实施新时代妇女文明素养提升工程，加强妇女教育培训，全面提升妇女综合素养 ；汇聚社会资源做实妇女儿童家庭关爱，开展对困难群众、学生救助工作，进一步扩大“两癌”低收入妇女救助范围，持续开展好“关爱女性健康”工作；扎实做好妇女儿童权益维护工作，让妇女群众有更多获得感幸福感安全感。完成县委、县政府、上级妇联交办的各项工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</si>
  <si>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</si>
  <si>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</si>
  <si>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</si>
  <si>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</si>
  <si>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</si>
  <si>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</si>
  <si>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</si>
  <si>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</si>
  <si>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</si>
  <si>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</si>
  <si>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</si>
  <si>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</si>
  <si>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救助对象人数（人次）</t>
  </si>
  <si>
    <t>≥</t>
  </si>
  <si>
    <t>%</t>
  </si>
  <si>
    <t>质量指标</t>
  </si>
  <si>
    <t>培训人员合格率</t>
  </si>
  <si>
    <t>公开发放的宣传资料数量</t>
  </si>
  <si>
    <t>份</t>
  </si>
  <si>
    <t>组织培训期数</t>
  </si>
  <si>
    <t>次</t>
  </si>
  <si>
    <t>时效指标</t>
  </si>
  <si>
    <t>救助发放及时率</t>
  </si>
  <si>
    <t>效益指标</t>
  </si>
  <si>
    <t>经济效益指标</t>
  </si>
  <si>
    <t>社会效益指标</t>
  </si>
  <si>
    <t>政治知晓率</t>
  </si>
  <si>
    <t>生态效益指标</t>
  </si>
  <si>
    <t>可持续影响指标</t>
  </si>
  <si>
    <t>满意度指标</t>
  </si>
  <si>
    <t>服务对象满意度指标等</t>
  </si>
  <si>
    <t>社会公众满意度</t>
  </si>
  <si>
    <t>其他需说明事项</t>
  </si>
  <si>
    <t>备注：</t>
  </si>
  <si>
    <r>
      <rPr>
        <sz val="10"/>
        <color rgb="FF000000"/>
        <rFont val="宋体"/>
        <charset val="134"/>
      </rPr>
      <t>1.</t>
    </r>
    <r>
      <rPr>
        <sz val="10"/>
        <color indexed="8"/>
        <rFont val="宋体"/>
        <charset val="134"/>
      </rPr>
      <t>涉密部门和涉密信息按保密规定不公开。</t>
    </r>
  </si>
  <si>
    <r>
      <rPr>
        <sz val="10"/>
        <color rgb="FF000000"/>
        <rFont val="宋体"/>
        <charset val="134"/>
      </rPr>
      <t>2.</t>
    </r>
    <r>
      <rPr>
        <sz val="10"/>
        <color indexed="8"/>
        <rFont val="宋体"/>
        <charset val="134"/>
      </rPr>
      <t>一级指标包含产出指标、效益指标、满意度指标，二级指标和三级指标根据项目实际情况设置。</t>
    </r>
  </si>
  <si>
    <t>公开表15</t>
  </si>
  <si>
    <t>2023年度项目支出绩效自评表</t>
  </si>
  <si>
    <t>单位：元</t>
  </si>
  <si>
    <t>项目名称</t>
  </si>
  <si>
    <t>“妇儿工委业务费、困难群众救济金、农村妇女教育培训专项经费”项目</t>
  </si>
  <si>
    <t>主管部门</t>
  </si>
  <si>
    <t xml:space="preserve"> 鹤庆县妇女联合会</t>
  </si>
  <si>
    <t>实施单位</t>
  </si>
  <si>
    <t>项目资金
（元）</t>
  </si>
  <si>
    <t>全年执行数</t>
  </si>
  <si>
    <t>分值</t>
  </si>
  <si>
    <t>执行率%</t>
  </si>
  <si>
    <t>得分</t>
  </si>
  <si>
    <t>年度资金
总额</t>
  </si>
  <si>
    <t>上年结转
资金</t>
  </si>
  <si>
    <t xml:space="preserve"> 其他资金</t>
  </si>
  <si>
    <t>年度
总体
目标</t>
  </si>
  <si>
    <t>预期目标</t>
  </si>
  <si>
    <t>实际完成情况</t>
  </si>
  <si>
    <t>一是着力抓实思想引领，加大对妇联系统开展活动的宣传力度。二是着力提升妇女素养，广泛开展系列教育培训活动。三是鼓励引导妇女创业，圆满完成妇女创业贷款任务数80人，发放资金1480万元。四是维护妇女儿童权益，以“普法强基”为载体，面向广大妇女进行普法宣传教育。年内共受理来电、来信、来访17件次，办结率100%。五是真情关爱妇女儿童，为63名困难学生家庭发放救助金8.9万元，走访慰问残疾人54人，发放慰问品54份。对全县630 名春蕾班学生开展“六一”儿童节慰问，发放价值6.3万元的慰问品。走访慰问了25户低收入妇女家庭，为她们送去慰问金共17500元；开展农村低收入妇女“两癌”救助工作，为23名患病妇女争取到大理农村妇女肿瘤病人站救助4.25万元救助金，为14名患病妇女争取到中央彩票专项救助金14万元，为2名患病妇女争取到省级“两癌”救助金6000元。组织11841例农村妇女参加“两癌”免费筛查。持续开展31名困难学生的“一对一”结对捐资助学帮扶活动。六是大力弘扬家风家教，评选出36户“健康家庭”。七是加强妇联自身建设。新建“两新”妇联组织50家，同时完成2023年度基层妇联组织规范化建设任务63家。组织召开县第十六次妇女代表大会，选举产生新一届妇联领导班子。八是完成县委、政府交办的其他工作。</t>
  </si>
  <si>
    <t xml:space="preserve">年度指标值 </t>
  </si>
  <si>
    <r>
      <rPr>
        <sz val="10"/>
        <rFont val="宋体"/>
        <charset val="134"/>
        <scheme val="minor"/>
      </rPr>
      <t>分值(</t>
    </r>
    <r>
      <rPr>
        <b/>
        <sz val="10"/>
        <rFont val="宋体"/>
        <charset val="134"/>
        <scheme val="minor"/>
      </rPr>
      <t>90分</t>
    </r>
    <r>
      <rPr>
        <sz val="10"/>
        <rFont val="宋体"/>
        <charset val="134"/>
        <scheme val="minor"/>
      </rPr>
      <t>)</t>
    </r>
  </si>
  <si>
    <t>公开发放的宣传材料数量</t>
  </si>
  <si>
    <t>救助标准执行合规率</t>
  </si>
  <si>
    <t>计划完成率</t>
  </si>
  <si>
    <t>生活状况改善</t>
  </si>
  <si>
    <t>＝</t>
  </si>
  <si>
    <t>缓解救助对象生活压力，生活状况有所改善</t>
  </si>
  <si>
    <t>培训参加人次</t>
  </si>
  <si>
    <t>人次</t>
  </si>
  <si>
    <t>宣传活动举办次数</t>
  </si>
  <si>
    <t>救助对象数</t>
  </si>
  <si>
    <t>会议次数</t>
  </si>
  <si>
    <t>经济效益
指标</t>
  </si>
  <si>
    <t>社会效益
指标</t>
  </si>
  <si>
    <t>宣传内容知晓率</t>
  </si>
  <si>
    <t>生态效益
指标</t>
  </si>
  <si>
    <t>可持续影响
指标</t>
  </si>
  <si>
    <t/>
  </si>
  <si>
    <t>其他需要说明事项</t>
  </si>
  <si>
    <t>（自评等级）</t>
  </si>
  <si>
    <t>总分</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</si>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</sst>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Red]\-0.00\ "/>
    <numFmt numFmtId="180" formatCode="0.0%"/>
  </numFmts>
  <fonts count="57">
    <font>
      <sz val="11"/>
      <color indexed="8"/>
      <name val="宋体"/>
      <charset val="134"/>
      <scheme val="minor"/>
    </font>
    <font>
      <sz val="11"/>
      <color indexed="8"/>
      <name val="宋体"/>
      <charset val="134"/>
    </font>
    <font>
      <sz val="12"/>
      <name val="宋体"/>
      <charset val="134"/>
    </font>
    <font>
      <b/>
      <sz val="18"/>
      <name val="宋体"/>
      <charset val="134"/>
      <scheme val="minor"/>
    </font>
    <font>
      <sz val="10"/>
      <color indexed="8"/>
      <name val="宋体"/>
      <charset val="134"/>
      <scheme val="minor"/>
    </font>
    <font>
      <sz val="10"/>
      <name val="宋体"/>
      <charset val="134"/>
      <scheme val="minor"/>
    </font>
    <font>
      <sz val="10"/>
      <color theme="1"/>
      <name val="宋体"/>
      <charset val="134"/>
      <scheme val="minor"/>
    </font>
    <font>
      <b/>
      <sz val="10"/>
      <name val="宋体"/>
      <charset val="134"/>
      <scheme val="minor"/>
    </font>
    <font>
      <sz val="6"/>
      <name val="宋体"/>
      <charset val="134"/>
      <scheme val="minor"/>
    </font>
    <font>
      <sz val="8"/>
      <name val="宋体"/>
      <charset val="134"/>
      <scheme val="minor"/>
    </font>
    <font>
      <b/>
      <sz val="10"/>
      <color indexed="8"/>
      <name val="宋体"/>
      <charset val="134"/>
      <scheme val="minor"/>
    </font>
    <font>
      <sz val="10"/>
      <name val="宋体"/>
      <charset val="134"/>
    </font>
    <font>
      <sz val="9"/>
      <color indexed="8"/>
      <name val="宋体"/>
      <charset val="134"/>
      <scheme val="minor"/>
    </font>
    <font>
      <b/>
      <sz val="9"/>
      <color indexed="8"/>
      <name val="宋体"/>
      <charset val="134"/>
      <scheme val="minor"/>
    </font>
    <font>
      <sz val="9"/>
      <name val="宋体"/>
      <charset val="134"/>
      <scheme val="minor"/>
    </font>
    <font>
      <b/>
      <sz val="18"/>
      <name val="宋体"/>
      <charset val="134"/>
    </font>
    <font>
      <b/>
      <sz val="12"/>
      <color rgb="FF000000"/>
      <name val="宋体"/>
      <charset val="134"/>
    </font>
    <font>
      <sz val="11"/>
      <color rgb="FF000000"/>
      <name val="宋体"/>
      <charset val="134"/>
    </font>
    <font>
      <b/>
      <sz val="11"/>
      <color rgb="FF000000"/>
      <name val="宋体"/>
      <charset val="134"/>
    </font>
    <font>
      <b/>
      <sz val="11"/>
      <color rgb="FFFF0000"/>
      <name val="宋体"/>
      <charset val="134"/>
    </font>
    <font>
      <sz val="11"/>
      <color rgb="FFFF0000"/>
      <name val="宋体"/>
      <charset val="134"/>
    </font>
    <font>
      <sz val="10"/>
      <color rgb="FF000000"/>
      <name val="宋体"/>
      <charset val="134"/>
    </font>
    <font>
      <sz val="12"/>
      <color rgb="FF000000"/>
      <name val="宋体"/>
      <charset val="134"/>
    </font>
    <font>
      <sz val="10"/>
      <color rgb="FF000000"/>
      <name val="黑体"/>
      <charset val="134"/>
    </font>
    <font>
      <b/>
      <sz val="11"/>
      <color theme="1"/>
      <name val="宋体"/>
      <charset val="134"/>
    </font>
    <font>
      <sz val="11"/>
      <color theme="1"/>
      <name val="宋体"/>
      <charset val="134"/>
    </font>
    <font>
      <sz val="8"/>
      <color rgb="FF000000"/>
      <name val="宋体"/>
      <charset val="134"/>
    </font>
    <font>
      <b/>
      <sz val="18"/>
      <color indexed="8"/>
      <name val="宋体"/>
      <charset val="134"/>
    </font>
    <font>
      <sz val="10"/>
      <color indexed="8"/>
      <name val="宋体"/>
      <charset val="134"/>
    </font>
    <font>
      <b/>
      <sz val="10"/>
      <color indexed="8"/>
      <name val="宋体"/>
      <charset val="134"/>
    </font>
    <font>
      <sz val="11"/>
      <name val="宋体"/>
      <charset val="134"/>
    </font>
    <font>
      <sz val="22"/>
      <color indexed="8"/>
      <name val="宋体"/>
      <charset val="134"/>
    </font>
    <font>
      <sz val="10"/>
      <color indexed="8"/>
      <name val="Arial"/>
      <charset val="0"/>
    </font>
    <font>
      <sz val="11"/>
      <color rgb="FFFF0000"/>
      <name val="宋体"/>
      <charset val="134"/>
      <scheme val="minor"/>
    </font>
    <font>
      <b/>
      <sz val="20"/>
      <name val="宋体"/>
      <charset val="134"/>
    </font>
    <font>
      <sz val="9"/>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tint="-0.0499893185216834"/>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7" fillId="0" borderId="0" applyFont="0" applyFill="0" applyBorder="0" applyAlignment="0" applyProtection="0">
      <alignment vertical="center"/>
    </xf>
    <xf numFmtId="44" fontId="37" fillId="0" borderId="0" applyFont="0" applyFill="0" applyBorder="0" applyAlignment="0" applyProtection="0">
      <alignment vertical="center"/>
    </xf>
    <xf numFmtId="9" fontId="37" fillId="0" borderId="0" applyFont="0" applyFill="0" applyBorder="0" applyAlignment="0" applyProtection="0">
      <alignment vertical="center"/>
    </xf>
    <xf numFmtId="41" fontId="37" fillId="0" borderId="0" applyFont="0" applyFill="0" applyBorder="0" applyAlignment="0" applyProtection="0">
      <alignment vertical="center"/>
    </xf>
    <xf numFmtId="42" fontId="3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5" borderId="16"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7" applyNumberFormat="0" applyFill="0" applyAlignment="0" applyProtection="0">
      <alignment vertical="center"/>
    </xf>
    <xf numFmtId="0" fontId="44" fillId="0" borderId="17" applyNumberFormat="0" applyFill="0" applyAlignment="0" applyProtection="0">
      <alignment vertical="center"/>
    </xf>
    <xf numFmtId="0" fontId="45" fillId="0" borderId="18" applyNumberFormat="0" applyFill="0" applyAlignment="0" applyProtection="0">
      <alignment vertical="center"/>
    </xf>
    <xf numFmtId="0" fontId="45" fillId="0" borderId="0" applyNumberFormat="0" applyFill="0" applyBorder="0" applyAlignment="0" applyProtection="0">
      <alignment vertical="center"/>
    </xf>
    <xf numFmtId="0" fontId="46" fillId="6" borderId="19" applyNumberFormat="0" applyAlignment="0" applyProtection="0">
      <alignment vertical="center"/>
    </xf>
    <xf numFmtId="0" fontId="47" fillId="7" borderId="20" applyNumberFormat="0" applyAlignment="0" applyProtection="0">
      <alignment vertical="center"/>
    </xf>
    <xf numFmtId="0" fontId="48" fillId="7" borderId="19" applyNumberFormat="0" applyAlignment="0" applyProtection="0">
      <alignment vertical="center"/>
    </xf>
    <xf numFmtId="0" fontId="49" fillId="8" borderId="21" applyNumberFormat="0" applyAlignment="0" applyProtection="0">
      <alignment vertical="center"/>
    </xf>
    <xf numFmtId="0" fontId="50" fillId="0" borderId="22" applyNumberFormat="0" applyFill="0" applyAlignment="0" applyProtection="0">
      <alignment vertical="center"/>
    </xf>
    <xf numFmtId="0" fontId="51" fillId="0" borderId="23" applyNumberFormat="0" applyFill="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5" fillId="19" borderId="0" applyNumberFormat="0" applyBorder="0" applyAlignment="0" applyProtection="0">
      <alignment vertical="center"/>
    </xf>
    <xf numFmtId="0" fontId="55"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5" fillId="27" borderId="0" applyNumberFormat="0" applyBorder="0" applyAlignment="0" applyProtection="0">
      <alignment vertical="center"/>
    </xf>
    <xf numFmtId="0" fontId="55"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5" fillId="31" borderId="0" applyNumberFormat="0" applyBorder="0" applyAlignment="0" applyProtection="0">
      <alignment vertical="center"/>
    </xf>
    <xf numFmtId="0" fontId="55" fillId="32" borderId="0" applyNumberFormat="0" applyBorder="0" applyAlignment="0" applyProtection="0">
      <alignment vertical="center"/>
    </xf>
    <xf numFmtId="0" fontId="56" fillId="33" borderId="0" applyNumberFormat="0" applyBorder="0" applyAlignment="0" applyProtection="0">
      <alignment vertical="center"/>
    </xf>
    <xf numFmtId="0" fontId="56" fillId="34" borderId="0" applyNumberFormat="0" applyBorder="0" applyAlignment="0" applyProtection="0">
      <alignment vertical="center"/>
    </xf>
    <xf numFmtId="0" fontId="55" fillId="35" borderId="0" applyNumberFormat="0" applyBorder="0" applyAlignment="0" applyProtection="0">
      <alignment vertical="center"/>
    </xf>
    <xf numFmtId="0" fontId="35" fillId="0" borderId="0">
      <alignment vertical="top"/>
      <protection locked="0"/>
    </xf>
    <xf numFmtId="0" fontId="2" fillId="0" borderId="0"/>
    <xf numFmtId="0" fontId="1" fillId="0" borderId="0"/>
  </cellStyleXfs>
  <cellXfs count="164">
    <xf numFmtId="0" fontId="0" fillId="0" borderId="0" xfId="0" applyFont="1">
      <alignment vertical="center"/>
    </xf>
    <xf numFmtId="0" fontId="1" fillId="0" borderId="0" xfId="51" applyFont="1" applyFill="1" applyBorder="1" applyAlignment="1">
      <alignment wrapText="1"/>
    </xf>
    <xf numFmtId="0" fontId="2" fillId="0" borderId="0" xfId="0" applyFont="1" applyFill="1" applyBorder="1" applyAlignment="1"/>
    <xf numFmtId="0" fontId="3" fillId="0" borderId="0" xfId="51" applyFont="1" applyFill="1" applyBorder="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5" fillId="0" borderId="1" xfId="51" applyFont="1" applyFill="1" applyBorder="1" applyAlignment="1">
      <alignment horizontal="center" vertical="center" wrapText="1"/>
    </xf>
    <xf numFmtId="0" fontId="5" fillId="0" borderId="1" xfId="51" applyFont="1" applyFill="1" applyBorder="1" applyAlignment="1">
      <alignment vertical="center" wrapText="1"/>
    </xf>
    <xf numFmtId="176" fontId="6" fillId="2" borderId="1" xfId="51" applyNumberFormat="1" applyFont="1" applyFill="1" applyBorder="1" applyAlignment="1">
      <alignment horizontal="right" vertical="center" shrinkToFit="1"/>
    </xf>
    <xf numFmtId="0" fontId="7" fillId="0" borderId="1" xfId="51" applyFont="1" applyFill="1" applyBorder="1" applyAlignment="1">
      <alignment horizontal="center" vertical="center" wrapText="1"/>
    </xf>
    <xf numFmtId="10" fontId="7" fillId="2" borderId="1" xfId="51" applyNumberFormat="1" applyFont="1" applyFill="1" applyBorder="1" applyAlignment="1">
      <alignment horizontal="right" vertical="center" wrapText="1"/>
    </xf>
    <xf numFmtId="176" fontId="6" fillId="0" borderId="1" xfId="51" applyNumberFormat="1" applyFont="1" applyFill="1" applyBorder="1" applyAlignment="1">
      <alignment horizontal="right" vertical="center" shrinkToFit="1"/>
    </xf>
    <xf numFmtId="176" fontId="5" fillId="0" borderId="1" xfId="51" applyNumberFormat="1" applyFont="1" applyFill="1" applyBorder="1" applyAlignment="1">
      <alignment horizontal="right" vertical="center" shrinkToFit="1"/>
    </xf>
    <xf numFmtId="177" fontId="5" fillId="0" borderId="1" xfId="51" applyNumberFormat="1" applyFont="1" applyFill="1" applyBorder="1" applyAlignment="1">
      <alignment horizontal="center" vertical="center" wrapText="1"/>
    </xf>
    <xf numFmtId="49" fontId="8" fillId="0" borderId="2" xfId="51" applyNumberFormat="1" applyFont="1" applyFill="1" applyBorder="1" applyAlignment="1">
      <alignment horizontal="left" vertical="top" wrapText="1"/>
    </xf>
    <xf numFmtId="49" fontId="8" fillId="0" borderId="3" xfId="51" applyNumberFormat="1" applyFont="1" applyFill="1" applyBorder="1" applyAlignment="1">
      <alignment horizontal="left" vertical="top" wrapText="1"/>
    </xf>
    <xf numFmtId="49" fontId="8" fillId="0" borderId="4" xfId="51" applyNumberFormat="1" applyFont="1" applyFill="1" applyBorder="1" applyAlignment="1">
      <alignment horizontal="left" vertical="top" wrapText="1"/>
    </xf>
    <xf numFmtId="177" fontId="8" fillId="0" borderId="1" xfId="51" applyNumberFormat="1" applyFont="1" applyFill="1" applyBorder="1" applyAlignment="1">
      <alignment horizontal="left" vertical="center" wrapText="1"/>
    </xf>
    <xf numFmtId="0" fontId="5" fillId="3" borderId="2" xfId="51" applyFont="1" applyFill="1" applyBorder="1" applyAlignment="1">
      <alignment horizontal="center" vertical="center" wrapText="1"/>
    </xf>
    <xf numFmtId="0" fontId="5" fillId="3" borderId="3" xfId="51" applyFont="1" applyFill="1" applyBorder="1" applyAlignment="1">
      <alignment horizontal="center" vertical="center" wrapText="1"/>
    </xf>
    <xf numFmtId="0" fontId="5" fillId="3" borderId="4" xfId="51" applyFont="1" applyFill="1" applyBorder="1" applyAlignment="1">
      <alignment horizontal="center" vertical="center" wrapText="1"/>
    </xf>
    <xf numFmtId="0" fontId="5" fillId="3"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3" borderId="1" xfId="51" applyFont="1" applyFill="1" applyBorder="1" applyAlignment="1">
      <alignment horizontal="center" vertical="center" wrapText="1"/>
    </xf>
    <xf numFmtId="0" fontId="5" fillId="3" borderId="6"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6" fillId="0" borderId="1" xfId="51" applyFont="1" applyFill="1" applyBorder="1" applyAlignment="1">
      <alignment horizontal="left" vertical="center" wrapText="1"/>
    </xf>
    <xf numFmtId="0" fontId="5" fillId="0" borderId="1" xfId="51" applyFont="1" applyFill="1" applyBorder="1" applyAlignment="1">
      <alignment horizontal="center" vertical="center"/>
    </xf>
    <xf numFmtId="178" fontId="5" fillId="3" borderId="6" xfId="51" applyNumberFormat="1" applyFont="1" applyFill="1" applyBorder="1" applyAlignment="1">
      <alignment horizontal="center" vertical="center" wrapText="1"/>
    </xf>
    <xf numFmtId="0" fontId="5" fillId="0" borderId="7" xfId="51" applyFont="1" applyFill="1" applyBorder="1" applyAlignment="1">
      <alignment horizontal="center" vertical="center" wrapText="1"/>
    </xf>
    <xf numFmtId="0" fontId="9" fillId="0" borderId="1" xfId="51" applyFont="1" applyFill="1" applyBorder="1" applyAlignment="1">
      <alignment horizontal="center" vertical="center" wrapText="1"/>
    </xf>
    <xf numFmtId="0" fontId="9" fillId="3" borderId="6" xfId="51" applyFont="1" applyFill="1" applyBorder="1" applyAlignment="1">
      <alignment horizontal="center" vertical="center" wrapText="1"/>
    </xf>
    <xf numFmtId="0" fontId="5" fillId="0" borderId="1" xfId="51" applyFont="1" applyFill="1" applyBorder="1" applyAlignment="1">
      <alignment horizontal="left" vertical="center" wrapText="1"/>
    </xf>
    <xf numFmtId="0" fontId="5" fillId="0" borderId="6"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0" fontId="5" fillId="0" borderId="8" xfId="51"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0" fontId="4" fillId="0" borderId="2" xfId="51" applyFont="1" applyFill="1" applyBorder="1" applyAlignment="1">
      <alignment horizontal="center" wrapText="1"/>
    </xf>
    <xf numFmtId="0" fontId="4" fillId="0" borderId="3" xfId="51" applyFont="1" applyFill="1" applyBorder="1" applyAlignment="1">
      <alignment horizontal="center" wrapText="1"/>
    </xf>
    <xf numFmtId="0" fontId="10" fillId="0" borderId="1" xfId="51" applyFont="1" applyFill="1" applyBorder="1" applyAlignment="1">
      <alignment horizontal="center" vertical="center" wrapText="1"/>
    </xf>
    <xf numFmtId="0" fontId="7" fillId="0" borderId="0" xfId="51" applyFont="1" applyFill="1" applyBorder="1" applyAlignment="1">
      <alignment horizontal="left" vertical="center" wrapText="1"/>
    </xf>
    <xf numFmtId="0" fontId="5" fillId="0" borderId="0" xfId="51" applyFont="1" applyFill="1" applyBorder="1" applyAlignment="1">
      <alignment horizontal="center" vertical="center" wrapText="1"/>
    </xf>
    <xf numFmtId="0" fontId="5" fillId="0" borderId="0" xfId="51" applyFont="1" applyFill="1" applyBorder="1" applyAlignment="1">
      <alignment horizontal="left" vertical="center" wrapText="1"/>
    </xf>
    <xf numFmtId="0" fontId="11" fillId="0" borderId="0" xfId="0" applyFont="1" applyFill="1" applyBorder="1" applyAlignment="1">
      <alignment horizontal="right" vertical="center"/>
    </xf>
    <xf numFmtId="179" fontId="5" fillId="3" borderId="6"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top" wrapText="1"/>
    </xf>
    <xf numFmtId="0" fontId="4" fillId="0" borderId="4" xfId="51" applyFont="1" applyFill="1" applyBorder="1" applyAlignment="1">
      <alignment horizontal="center" wrapText="1"/>
    </xf>
    <xf numFmtId="0" fontId="12" fillId="0" borderId="1" xfId="51" applyFont="1" applyFill="1" applyBorder="1" applyAlignment="1">
      <alignment horizontal="center" vertical="center" wrapText="1"/>
    </xf>
    <xf numFmtId="179" fontId="10" fillId="2" borderId="1" xfId="51" applyNumberFormat="1" applyFont="1" applyFill="1" applyBorder="1" applyAlignment="1">
      <alignment horizontal="center" vertical="center" wrapText="1"/>
    </xf>
    <xf numFmtId="0" fontId="13" fillId="0" borderId="1" xfId="51" applyFont="1" applyFill="1" applyBorder="1" applyAlignment="1">
      <alignment horizontal="center" vertical="center" wrapText="1"/>
    </xf>
    <xf numFmtId="0" fontId="14" fillId="0" borderId="0" xfId="51" applyFont="1" applyFill="1" applyBorder="1" applyAlignment="1">
      <alignment horizontal="center" vertical="center" wrapText="1"/>
    </xf>
    <xf numFmtId="0" fontId="1" fillId="0" borderId="0" xfId="0" applyFont="1" applyFill="1" applyBorder="1" applyAlignment="1"/>
    <xf numFmtId="0" fontId="15" fillId="0" borderId="0" xfId="0" applyFont="1" applyFill="1" applyBorder="1" applyAlignment="1">
      <alignment horizontal="center" vertical="center"/>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176" fontId="18" fillId="2" borderId="1" xfId="0" applyNumberFormat="1" applyFont="1" applyFill="1" applyBorder="1" applyAlignment="1">
      <alignment horizontal="right" vertical="center" shrinkToFit="1"/>
    </xf>
    <xf numFmtId="176" fontId="19" fillId="2" borderId="1" xfId="0" applyNumberFormat="1" applyFont="1" applyFill="1" applyBorder="1" applyAlignment="1">
      <alignment horizontal="right" vertical="center" shrinkToFit="1"/>
    </xf>
    <xf numFmtId="176" fontId="17" fillId="0" borderId="1" xfId="0" applyNumberFormat="1" applyFont="1" applyFill="1" applyBorder="1" applyAlignment="1">
      <alignment horizontal="right" vertical="center" shrinkToFit="1"/>
    </xf>
    <xf numFmtId="176" fontId="20" fillId="0" borderId="1" xfId="0" applyNumberFormat="1" applyFont="1" applyFill="1" applyBorder="1" applyAlignment="1">
      <alignment horizontal="right" vertical="center" shrinkToFi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5" xfId="0" applyFont="1" applyFill="1" applyBorder="1" applyAlignment="1">
      <alignment horizontal="center" vertical="center"/>
    </xf>
    <xf numFmtId="0" fontId="21" fillId="0" borderId="1"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1" fillId="0" borderId="2" xfId="0" applyFont="1" applyFill="1" applyBorder="1" applyAlignment="1">
      <alignment horizontal="center" vertical="center"/>
    </xf>
    <xf numFmtId="0" fontId="21" fillId="0" borderId="4" xfId="0" applyFont="1" applyFill="1" applyBorder="1" applyAlignment="1">
      <alignment horizontal="center" vertical="center"/>
    </xf>
    <xf numFmtId="0" fontId="22" fillId="0" borderId="1" xfId="0" applyFont="1" applyFill="1" applyBorder="1" applyAlignment="1">
      <alignment horizontal="center" vertical="center" wrapText="1"/>
    </xf>
    <xf numFmtId="0" fontId="23" fillId="0" borderId="0" xfId="0" applyFont="1" applyFill="1" applyBorder="1" applyAlignment="1">
      <alignment horizontal="justify" vertical="center"/>
    </xf>
    <xf numFmtId="0" fontId="21" fillId="0" borderId="0" xfId="0" applyFont="1" applyFill="1" applyBorder="1" applyAlignment="1">
      <alignment horizontal="left" vertical="center"/>
    </xf>
    <xf numFmtId="0" fontId="21" fillId="0" borderId="0" xfId="0" applyFont="1" applyFill="1" applyBorder="1" applyAlignment="1">
      <alignment vertical="center"/>
    </xf>
    <xf numFmtId="176" fontId="24" fillId="2" borderId="1" xfId="0" applyNumberFormat="1" applyFont="1" applyFill="1" applyBorder="1" applyAlignment="1">
      <alignment horizontal="right" vertical="center" shrinkToFit="1"/>
    </xf>
    <xf numFmtId="180" fontId="18" fillId="2" borderId="1" xfId="0" applyNumberFormat="1" applyFont="1" applyFill="1" applyBorder="1" applyAlignment="1">
      <alignment horizontal="right" vertical="center"/>
    </xf>
    <xf numFmtId="176" fontId="25" fillId="2" borderId="1" xfId="0" applyNumberFormat="1" applyFont="1" applyFill="1" applyBorder="1" applyAlignment="1">
      <alignment horizontal="right" vertical="center" shrinkToFit="1"/>
    </xf>
    <xf numFmtId="176" fontId="25" fillId="4" borderId="1" xfId="0" applyNumberFormat="1" applyFont="1" applyFill="1" applyBorder="1" applyAlignment="1">
      <alignment horizontal="right" vertical="center" shrinkToFit="1"/>
    </xf>
    <xf numFmtId="10" fontId="17" fillId="2" borderId="1" xfId="0" applyNumberFormat="1" applyFont="1" applyFill="1" applyBorder="1" applyAlignment="1">
      <alignment horizontal="right" vertical="center"/>
    </xf>
    <xf numFmtId="0" fontId="26" fillId="4" borderId="1" xfId="0" applyFont="1" applyFill="1" applyBorder="1" applyAlignment="1">
      <alignment horizontal="center" vertical="center" wrapText="1"/>
    </xf>
    <xf numFmtId="0" fontId="17" fillId="4" borderId="1" xfId="0" applyFont="1" applyFill="1" applyBorder="1" applyAlignment="1">
      <alignment horizontal="center" vertical="center"/>
    </xf>
    <xf numFmtId="0" fontId="17" fillId="0" borderId="12"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0" fontId="27" fillId="0" borderId="0" xfId="0" applyFont="1" applyFill="1" applyBorder="1" applyAlignment="1">
      <alignment horizontal="center" vertical="center"/>
    </xf>
    <xf numFmtId="0" fontId="28" fillId="0" borderId="11" xfId="0" applyFont="1" applyFill="1" applyBorder="1" applyAlignment="1">
      <alignment horizontal="left" vertical="center"/>
    </xf>
    <xf numFmtId="0" fontId="29" fillId="0" borderId="0" xfId="0" applyFont="1" applyFill="1" applyBorder="1" applyAlignment="1">
      <alignment horizontal="center" vertical="center"/>
    </xf>
    <xf numFmtId="0" fontId="28" fillId="0" borderId="0" xfId="0" applyFont="1" applyFill="1" applyBorder="1" applyAlignment="1">
      <alignment horizontal="right" vertical="center"/>
    </xf>
    <xf numFmtId="0" fontId="28" fillId="0" borderId="5"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4"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0" fontId="28" fillId="0" borderId="7"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30" fillId="0" borderId="0" xfId="0" applyFont="1" applyFill="1" applyBorder="1" applyAlignment="1">
      <alignment horizontal="left" vertical="center"/>
    </xf>
    <xf numFmtId="0" fontId="31" fillId="0" borderId="0" xfId="0" applyFont="1" applyFill="1" applyBorder="1" applyAlignment="1">
      <alignment horizontal="center"/>
    </xf>
    <xf numFmtId="0" fontId="32" fillId="0" borderId="0" xfId="0" applyFont="1" applyFill="1" applyBorder="1" applyAlignment="1"/>
    <xf numFmtId="0" fontId="28" fillId="0" borderId="0" xfId="0" applyFont="1" applyFill="1" applyBorder="1" applyAlignment="1"/>
    <xf numFmtId="0" fontId="28"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28" fillId="0" borderId="1" xfId="0" applyFont="1" applyFill="1" applyBorder="1" applyAlignment="1">
      <alignment horizontal="center" vertical="center" shrinkToFit="1"/>
    </xf>
    <xf numFmtId="49" fontId="28"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2" borderId="1" xfId="0" applyNumberFormat="1" applyFont="1" applyFill="1" applyBorder="1" applyAlignment="1">
      <alignment horizontal="right" vertical="center" shrinkToFit="1"/>
    </xf>
    <xf numFmtId="176" fontId="1" fillId="0" borderId="1" xfId="0" applyNumberFormat="1" applyFont="1" applyFill="1" applyBorder="1" applyAlignment="1">
      <alignment horizontal="right" vertical="center" shrinkToFit="1"/>
    </xf>
    <xf numFmtId="0" fontId="11" fillId="0" borderId="0" xfId="0" applyFont="1" applyFill="1" applyBorder="1" applyAlignment="1">
      <alignment horizontal="left" vertical="center" wrapText="1"/>
    </xf>
    <xf numFmtId="0" fontId="33" fillId="0" borderId="0" xfId="51" applyFont="1" applyFill="1" applyAlignment="1">
      <alignment horizontal="left" vertical="center" wrapText="1"/>
    </xf>
    <xf numFmtId="0" fontId="31" fillId="0" borderId="0" xfId="0" applyFont="1" applyFill="1" applyBorder="1" applyAlignment="1">
      <alignment horizontal="center" wrapText="1"/>
    </xf>
    <xf numFmtId="0" fontId="2"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176" fontId="1" fillId="0" borderId="1" xfId="0" applyNumberFormat="1" applyFont="1" applyFill="1" applyBorder="1" applyAlignment="1">
      <alignment horizontal="right" vertical="center" wrapText="1" shrinkToFit="1"/>
    </xf>
    <xf numFmtId="176" fontId="2" fillId="0" borderId="1" xfId="0" applyNumberFormat="1" applyFont="1" applyFill="1" applyBorder="1" applyAlignment="1">
      <alignment vertical="center"/>
    </xf>
    <xf numFmtId="0" fontId="2" fillId="0" borderId="0" xfId="50" applyFill="1" applyBorder="1" applyAlignment="1">
      <alignment vertical="center"/>
    </xf>
    <xf numFmtId="0" fontId="28" fillId="0" borderId="0" xfId="0" applyFont="1" applyFill="1" applyBorder="1" applyAlignment="1">
      <alignment horizontal="right"/>
    </xf>
    <xf numFmtId="0" fontId="1" fillId="0" borderId="12"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34" fillId="0" borderId="0" xfId="0" applyFont="1" applyAlignment="1">
      <alignment horizontal="center" vertical="center"/>
    </xf>
    <xf numFmtId="0" fontId="2" fillId="0" borderId="0" xfId="0" applyFont="1" applyAlignment="1"/>
    <xf numFmtId="0" fontId="17" fillId="0" borderId="15" xfId="0" applyNumberFormat="1" applyFont="1" applyBorder="1" applyAlignment="1">
      <alignment horizontal="center" vertical="center"/>
    </xf>
    <xf numFmtId="0" fontId="17" fillId="0" borderId="15" xfId="0" applyNumberFormat="1" applyFont="1" applyBorder="1" applyAlignment="1">
      <alignment horizontal="left" vertical="center"/>
    </xf>
    <xf numFmtId="4" fontId="17" fillId="0" borderId="15" xfId="0" applyNumberFormat="1" applyFont="1" applyBorder="1" applyAlignment="1">
      <alignment horizontal="right" vertical="center"/>
    </xf>
    <xf numFmtId="0" fontId="17" fillId="0" borderId="15" xfId="0" applyNumberFormat="1" applyFont="1" applyBorder="1" applyAlignment="1">
      <alignment horizontal="left" vertical="center" wrapText="1"/>
    </xf>
    <xf numFmtId="0" fontId="35" fillId="0" borderId="0" xfId="0" applyFont="1" applyAlignment="1"/>
    <xf numFmtId="0" fontId="17" fillId="0" borderId="15" xfId="0" applyNumberFormat="1" applyFont="1" applyBorder="1" applyAlignment="1">
      <alignment horizontal="center" vertical="center" wrapText="1"/>
    </xf>
    <xf numFmtId="0" fontId="18" fillId="0" borderId="15" xfId="0" applyNumberFormat="1" applyFont="1" applyBorder="1" applyAlignment="1">
      <alignment horizontal="left" vertical="center" wrapText="1"/>
    </xf>
    <xf numFmtId="4" fontId="17" fillId="0" borderId="15" xfId="0" applyNumberFormat="1" applyFont="1" applyBorder="1" applyAlignment="1">
      <alignment horizontal="right" vertical="center" wrapText="1"/>
    </xf>
    <xf numFmtId="0" fontId="36" fillId="0" borderId="0" xfId="0" applyFont="1" applyAlignment="1">
      <alignment horizontal="center" vertical="center"/>
    </xf>
    <xf numFmtId="0" fontId="36" fillId="0" borderId="0" xfId="0" applyFont="1" applyAlignment="1"/>
    <xf numFmtId="0" fontId="11" fillId="0" borderId="0" xfId="0" applyFont="1" applyAlignment="1"/>
    <xf numFmtId="0" fontId="17" fillId="0" borderId="15" xfId="0" applyNumberFormat="1" applyFont="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_04-分类改革-预算表" xfId="50"/>
    <cellStyle name="常规 2" xfId="51"/>
  </cellStyle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1"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0" t="s">
        <v>0</v>
      </c>
    </row>
    <row r="2" ht="14.25" spans="6:6">
      <c r="F2" s="151" t="s">
        <v>1</v>
      </c>
    </row>
    <row r="3" ht="14.25" spans="1:6">
      <c r="A3" s="151" t="s">
        <v>2</v>
      </c>
      <c r="F3" s="151" t="s">
        <v>3</v>
      </c>
    </row>
    <row r="4" ht="19.5" customHeight="1" spans="1:6">
      <c r="A4" s="152" t="s">
        <v>4</v>
      </c>
      <c r="B4" s="152"/>
      <c r="C4" s="152"/>
      <c r="D4" s="152" t="s">
        <v>5</v>
      </c>
      <c r="E4" s="152"/>
      <c r="F4" s="152"/>
    </row>
    <row r="5" ht="19.5" customHeight="1" spans="1:6">
      <c r="A5" s="152" t="s">
        <v>6</v>
      </c>
      <c r="B5" s="152" t="s">
        <v>7</v>
      </c>
      <c r="C5" s="152" t="s">
        <v>8</v>
      </c>
      <c r="D5" s="152" t="s">
        <v>9</v>
      </c>
      <c r="E5" s="152" t="s">
        <v>7</v>
      </c>
      <c r="F5" s="152" t="s">
        <v>8</v>
      </c>
    </row>
    <row r="6" ht="19.5" customHeight="1" spans="1:6">
      <c r="A6" s="152" t="s">
        <v>10</v>
      </c>
      <c r="B6" s="152"/>
      <c r="C6" s="152" t="s">
        <v>11</v>
      </c>
      <c r="D6" s="152" t="s">
        <v>10</v>
      </c>
      <c r="E6" s="152"/>
      <c r="F6" s="152" t="s">
        <v>12</v>
      </c>
    </row>
    <row r="7" ht="19.5" customHeight="1" spans="1:6">
      <c r="A7" s="153" t="s">
        <v>13</v>
      </c>
      <c r="B7" s="152" t="s">
        <v>11</v>
      </c>
      <c r="C7" s="154">
        <v>1349084.71</v>
      </c>
      <c r="D7" s="153" t="s">
        <v>14</v>
      </c>
      <c r="E7" s="152" t="s">
        <v>15</v>
      </c>
      <c r="F7" s="154">
        <v>984847.4</v>
      </c>
    </row>
    <row r="8" ht="19.5" customHeight="1" spans="1:6">
      <c r="A8" s="153" t="s">
        <v>16</v>
      </c>
      <c r="B8" s="152" t="s">
        <v>12</v>
      </c>
      <c r="C8" s="154"/>
      <c r="D8" s="153" t="s">
        <v>17</v>
      </c>
      <c r="E8" s="152" t="s">
        <v>18</v>
      </c>
      <c r="F8" s="154"/>
    </row>
    <row r="9" ht="19.5" customHeight="1" spans="1:6">
      <c r="A9" s="153" t="s">
        <v>19</v>
      </c>
      <c r="B9" s="152" t="s">
        <v>20</v>
      </c>
      <c r="C9" s="154"/>
      <c r="D9" s="153" t="s">
        <v>21</v>
      </c>
      <c r="E9" s="152" t="s">
        <v>22</v>
      </c>
      <c r="F9" s="154"/>
    </row>
    <row r="10" ht="19.5" customHeight="1" spans="1:6">
      <c r="A10" s="153" t="s">
        <v>23</v>
      </c>
      <c r="B10" s="152" t="s">
        <v>24</v>
      </c>
      <c r="C10" s="154">
        <v>0</v>
      </c>
      <c r="D10" s="153" t="s">
        <v>25</v>
      </c>
      <c r="E10" s="152" t="s">
        <v>26</v>
      </c>
      <c r="F10" s="154"/>
    </row>
    <row r="11" ht="19.5" customHeight="1" spans="1:6">
      <c r="A11" s="153" t="s">
        <v>27</v>
      </c>
      <c r="B11" s="152" t="s">
        <v>28</v>
      </c>
      <c r="C11" s="154">
        <v>0</v>
      </c>
      <c r="D11" s="153" t="s">
        <v>29</v>
      </c>
      <c r="E11" s="152" t="s">
        <v>30</v>
      </c>
      <c r="F11" s="154"/>
    </row>
    <row r="12" ht="19.5" customHeight="1" spans="1:6">
      <c r="A12" s="153" t="s">
        <v>31</v>
      </c>
      <c r="B12" s="152" t="s">
        <v>32</v>
      </c>
      <c r="C12" s="154">
        <v>0</v>
      </c>
      <c r="D12" s="153" t="s">
        <v>33</v>
      </c>
      <c r="E12" s="152" t="s">
        <v>34</v>
      </c>
      <c r="F12" s="154"/>
    </row>
    <row r="13" ht="19.5" customHeight="1" spans="1:6">
      <c r="A13" s="153" t="s">
        <v>35</v>
      </c>
      <c r="B13" s="152" t="s">
        <v>36</v>
      </c>
      <c r="C13" s="154">
        <v>0</v>
      </c>
      <c r="D13" s="153" t="s">
        <v>37</v>
      </c>
      <c r="E13" s="152" t="s">
        <v>38</v>
      </c>
      <c r="F13" s="154"/>
    </row>
    <row r="14" ht="19.5" customHeight="1" spans="1:6">
      <c r="A14" s="153" t="s">
        <v>39</v>
      </c>
      <c r="B14" s="152" t="s">
        <v>40</v>
      </c>
      <c r="C14" s="154">
        <v>0</v>
      </c>
      <c r="D14" s="153" t="s">
        <v>41</v>
      </c>
      <c r="E14" s="152" t="s">
        <v>42</v>
      </c>
      <c r="F14" s="154">
        <v>141129.81</v>
      </c>
    </row>
    <row r="15" ht="19.5" customHeight="1" spans="1:6">
      <c r="A15" s="153"/>
      <c r="B15" s="152" t="s">
        <v>43</v>
      </c>
      <c r="C15" s="163"/>
      <c r="D15" s="153" t="s">
        <v>44</v>
      </c>
      <c r="E15" s="152" t="s">
        <v>45</v>
      </c>
      <c r="F15" s="154">
        <v>78612.78</v>
      </c>
    </row>
    <row r="16" ht="19.5" customHeight="1" spans="1:6">
      <c r="A16" s="153"/>
      <c r="B16" s="152" t="s">
        <v>46</v>
      </c>
      <c r="C16" s="163"/>
      <c r="D16" s="153" t="s">
        <v>47</v>
      </c>
      <c r="E16" s="152" t="s">
        <v>48</v>
      </c>
      <c r="F16" s="154"/>
    </row>
    <row r="17" ht="19.5" customHeight="1" spans="1:6">
      <c r="A17" s="153"/>
      <c r="B17" s="152" t="s">
        <v>49</v>
      </c>
      <c r="C17" s="163"/>
      <c r="D17" s="153" t="s">
        <v>50</v>
      </c>
      <c r="E17" s="152" t="s">
        <v>51</v>
      </c>
      <c r="F17" s="154"/>
    </row>
    <row r="18" ht="19.5" customHeight="1" spans="1:6">
      <c r="A18" s="153"/>
      <c r="B18" s="152" t="s">
        <v>52</v>
      </c>
      <c r="C18" s="163"/>
      <c r="D18" s="153" t="s">
        <v>53</v>
      </c>
      <c r="E18" s="152" t="s">
        <v>54</v>
      </c>
      <c r="F18" s="154">
        <v>68840.72</v>
      </c>
    </row>
    <row r="19" ht="19.5" customHeight="1" spans="1:6">
      <c r="A19" s="153"/>
      <c r="B19" s="152" t="s">
        <v>55</v>
      </c>
      <c r="C19" s="163"/>
      <c r="D19" s="153" t="s">
        <v>56</v>
      </c>
      <c r="E19" s="152" t="s">
        <v>57</v>
      </c>
      <c r="F19" s="154"/>
    </row>
    <row r="20" ht="19.5" customHeight="1" spans="1:6">
      <c r="A20" s="153"/>
      <c r="B20" s="152" t="s">
        <v>58</v>
      </c>
      <c r="C20" s="163"/>
      <c r="D20" s="153" t="s">
        <v>59</v>
      </c>
      <c r="E20" s="152" t="s">
        <v>60</v>
      </c>
      <c r="F20" s="154"/>
    </row>
    <row r="21" ht="19.5" customHeight="1" spans="1:6">
      <c r="A21" s="153"/>
      <c r="B21" s="152" t="s">
        <v>61</v>
      </c>
      <c r="C21" s="163"/>
      <c r="D21" s="153" t="s">
        <v>62</v>
      </c>
      <c r="E21" s="152" t="s">
        <v>63</v>
      </c>
      <c r="F21" s="154"/>
    </row>
    <row r="22" ht="19.5" customHeight="1" spans="1:6">
      <c r="A22" s="153"/>
      <c r="B22" s="152" t="s">
        <v>64</v>
      </c>
      <c r="C22" s="163"/>
      <c r="D22" s="153" t="s">
        <v>65</v>
      </c>
      <c r="E22" s="152" t="s">
        <v>66</v>
      </c>
      <c r="F22" s="154"/>
    </row>
    <row r="23" ht="19.5" customHeight="1" spans="1:6">
      <c r="A23" s="153"/>
      <c r="B23" s="152" t="s">
        <v>67</v>
      </c>
      <c r="C23" s="163"/>
      <c r="D23" s="153" t="s">
        <v>68</v>
      </c>
      <c r="E23" s="152" t="s">
        <v>69</v>
      </c>
      <c r="F23" s="154"/>
    </row>
    <row r="24" ht="19.5" customHeight="1" spans="1:6">
      <c r="A24" s="153"/>
      <c r="B24" s="152" t="s">
        <v>70</v>
      </c>
      <c r="C24" s="163"/>
      <c r="D24" s="153" t="s">
        <v>71</v>
      </c>
      <c r="E24" s="152" t="s">
        <v>72</v>
      </c>
      <c r="F24" s="154"/>
    </row>
    <row r="25" ht="19.5" customHeight="1" spans="1:6">
      <c r="A25" s="153"/>
      <c r="B25" s="152" t="s">
        <v>73</v>
      </c>
      <c r="C25" s="163"/>
      <c r="D25" s="153" t="s">
        <v>74</v>
      </c>
      <c r="E25" s="152" t="s">
        <v>75</v>
      </c>
      <c r="F25" s="154">
        <v>75654</v>
      </c>
    </row>
    <row r="26" ht="19.5" customHeight="1" spans="1:6">
      <c r="A26" s="153"/>
      <c r="B26" s="152" t="s">
        <v>76</v>
      </c>
      <c r="C26" s="163"/>
      <c r="D26" s="153" t="s">
        <v>77</v>
      </c>
      <c r="E26" s="152" t="s">
        <v>78</v>
      </c>
      <c r="F26" s="154"/>
    </row>
    <row r="27" ht="19.5" customHeight="1" spans="1:6">
      <c r="A27" s="153"/>
      <c r="B27" s="152" t="s">
        <v>79</v>
      </c>
      <c r="C27" s="163"/>
      <c r="D27" s="153" t="s">
        <v>80</v>
      </c>
      <c r="E27" s="152" t="s">
        <v>81</v>
      </c>
      <c r="F27" s="154"/>
    </row>
    <row r="28" ht="19.5" customHeight="1" spans="1:6">
      <c r="A28" s="153"/>
      <c r="B28" s="152" t="s">
        <v>82</v>
      </c>
      <c r="C28" s="163"/>
      <c r="D28" s="153" t="s">
        <v>83</v>
      </c>
      <c r="E28" s="152" t="s">
        <v>84</v>
      </c>
      <c r="F28" s="154"/>
    </row>
    <row r="29" ht="19.5" customHeight="1" spans="1:6">
      <c r="A29" s="153"/>
      <c r="B29" s="152" t="s">
        <v>85</v>
      </c>
      <c r="C29" s="163"/>
      <c r="D29" s="153" t="s">
        <v>86</v>
      </c>
      <c r="E29" s="152" t="s">
        <v>87</v>
      </c>
      <c r="F29" s="154"/>
    </row>
    <row r="30" ht="19.5" customHeight="1" spans="1:6">
      <c r="A30" s="152"/>
      <c r="B30" s="152" t="s">
        <v>88</v>
      </c>
      <c r="C30" s="163"/>
      <c r="D30" s="153" t="s">
        <v>89</v>
      </c>
      <c r="E30" s="152" t="s">
        <v>90</v>
      </c>
      <c r="F30" s="154"/>
    </row>
    <row r="31" ht="19.5" customHeight="1" spans="1:6">
      <c r="A31" s="152"/>
      <c r="B31" s="152" t="s">
        <v>91</v>
      </c>
      <c r="C31" s="163"/>
      <c r="D31" s="153" t="s">
        <v>92</v>
      </c>
      <c r="E31" s="152" t="s">
        <v>93</v>
      </c>
      <c r="F31" s="154"/>
    </row>
    <row r="32" ht="19.5" customHeight="1" spans="1:6">
      <c r="A32" s="152"/>
      <c r="B32" s="152" t="s">
        <v>94</v>
      </c>
      <c r="C32" s="163"/>
      <c r="D32" s="153" t="s">
        <v>95</v>
      </c>
      <c r="E32" s="152" t="s">
        <v>96</v>
      </c>
      <c r="F32" s="154"/>
    </row>
    <row r="33" ht="19.5" customHeight="1" spans="1:6">
      <c r="A33" s="152" t="s">
        <v>97</v>
      </c>
      <c r="B33" s="152" t="s">
        <v>98</v>
      </c>
      <c r="C33" s="154">
        <v>1349084.71</v>
      </c>
      <c r="D33" s="152" t="s">
        <v>99</v>
      </c>
      <c r="E33" s="152" t="s">
        <v>100</v>
      </c>
      <c r="F33" s="154">
        <v>1349084.71</v>
      </c>
    </row>
    <row r="34" ht="19.5" customHeight="1" spans="1:6">
      <c r="A34" s="153" t="s">
        <v>101</v>
      </c>
      <c r="B34" s="152" t="s">
        <v>102</v>
      </c>
      <c r="C34" s="154"/>
      <c r="D34" s="153" t="s">
        <v>103</v>
      </c>
      <c r="E34" s="152" t="s">
        <v>104</v>
      </c>
      <c r="F34" s="154"/>
    </row>
    <row r="35" ht="19.5" customHeight="1" spans="1:6">
      <c r="A35" s="153" t="s">
        <v>105</v>
      </c>
      <c r="B35" s="152" t="s">
        <v>106</v>
      </c>
      <c r="C35" s="154">
        <v>0</v>
      </c>
      <c r="D35" s="153" t="s">
        <v>107</v>
      </c>
      <c r="E35" s="152" t="s">
        <v>108</v>
      </c>
      <c r="F35" s="154"/>
    </row>
    <row r="36" ht="19.5" customHeight="1" spans="1:6">
      <c r="A36" s="152" t="s">
        <v>109</v>
      </c>
      <c r="B36" s="152" t="s">
        <v>110</v>
      </c>
      <c r="C36" s="154">
        <v>1349084.71</v>
      </c>
      <c r="D36" s="152" t="s">
        <v>109</v>
      </c>
      <c r="E36" s="152" t="s">
        <v>111</v>
      </c>
      <c r="F36" s="154">
        <v>1349084.71</v>
      </c>
    </row>
    <row r="37" ht="19.5" customHeight="1" spans="1:6">
      <c r="A37" s="153" t="s">
        <v>112</v>
      </c>
      <c r="B37" s="153"/>
      <c r="C37" s="153"/>
      <c r="D37" s="153"/>
      <c r="E37" s="153"/>
      <c r="F37" s="153"/>
    </row>
    <row r="38" ht="19.5" customHeight="1" spans="1:6">
      <c r="A38" s="153" t="s">
        <v>113</v>
      </c>
      <c r="B38" s="153"/>
      <c r="C38" s="153"/>
      <c r="D38" s="153"/>
      <c r="E38" s="153"/>
      <c r="F38" s="153"/>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6"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150" t="s">
        <v>442</v>
      </c>
    </row>
    <row r="2" ht="14.25" spans="5:5">
      <c r="E2" s="151" t="s">
        <v>443</v>
      </c>
    </row>
    <row r="3" ht="14.25" spans="1:5">
      <c r="A3" s="151" t="s">
        <v>2</v>
      </c>
      <c r="E3" s="151" t="s">
        <v>444</v>
      </c>
    </row>
    <row r="4" ht="15" customHeight="1" spans="1:5">
      <c r="A4" s="157" t="s">
        <v>445</v>
      </c>
      <c r="B4" s="157" t="s">
        <v>7</v>
      </c>
      <c r="C4" s="157" t="s">
        <v>446</v>
      </c>
      <c r="D4" s="157" t="s">
        <v>447</v>
      </c>
      <c r="E4" s="157" t="s">
        <v>448</v>
      </c>
    </row>
    <row r="5" ht="15" customHeight="1" spans="1:5">
      <c r="A5" s="157" t="s">
        <v>449</v>
      </c>
      <c r="B5" s="157"/>
      <c r="C5" s="157" t="s">
        <v>11</v>
      </c>
      <c r="D5" s="157" t="s">
        <v>12</v>
      </c>
      <c r="E5" s="157" t="s">
        <v>20</v>
      </c>
    </row>
    <row r="6" ht="15" customHeight="1" spans="1:5">
      <c r="A6" s="158" t="s">
        <v>450</v>
      </c>
      <c r="B6" s="157" t="s">
        <v>11</v>
      </c>
      <c r="C6" s="157" t="s">
        <v>451</v>
      </c>
      <c r="D6" s="157" t="s">
        <v>451</v>
      </c>
      <c r="E6" s="157" t="s">
        <v>451</v>
      </c>
    </row>
    <row r="7" ht="15" customHeight="1" spans="1:5">
      <c r="A7" s="155" t="s">
        <v>452</v>
      </c>
      <c r="B7" s="157" t="s">
        <v>12</v>
      </c>
      <c r="C7" s="159"/>
      <c r="D7" s="159"/>
      <c r="E7" s="159"/>
    </row>
    <row r="8" ht="15" customHeight="1" spans="1:5">
      <c r="A8" s="155" t="s">
        <v>453</v>
      </c>
      <c r="B8" s="157" t="s">
        <v>20</v>
      </c>
      <c r="C8" s="159"/>
      <c r="D8" s="159"/>
      <c r="E8" s="159"/>
    </row>
    <row r="9" ht="15" customHeight="1" spans="1:5">
      <c r="A9" s="155" t="s">
        <v>454</v>
      </c>
      <c r="B9" s="157" t="s">
        <v>24</v>
      </c>
      <c r="C9" s="159"/>
      <c r="D9" s="159"/>
      <c r="E9" s="159"/>
    </row>
    <row r="10" ht="15" customHeight="1" spans="1:5">
      <c r="A10" s="155" t="s">
        <v>455</v>
      </c>
      <c r="B10" s="157" t="s">
        <v>28</v>
      </c>
      <c r="C10" s="159"/>
      <c r="D10" s="159"/>
      <c r="E10" s="159"/>
    </row>
    <row r="11" ht="15" customHeight="1" spans="1:5">
      <c r="A11" s="155" t="s">
        <v>456</v>
      </c>
      <c r="B11" s="157" t="s">
        <v>32</v>
      </c>
      <c r="C11" s="159"/>
      <c r="D11" s="159"/>
      <c r="E11" s="159"/>
    </row>
    <row r="12" ht="15" customHeight="1" spans="1:5">
      <c r="A12" s="155" t="s">
        <v>457</v>
      </c>
      <c r="B12" s="157" t="s">
        <v>36</v>
      </c>
      <c r="C12" s="159"/>
      <c r="D12" s="159"/>
      <c r="E12" s="159"/>
    </row>
    <row r="13" ht="15" customHeight="1" spans="1:5">
      <c r="A13" s="155" t="s">
        <v>458</v>
      </c>
      <c r="B13" s="157" t="s">
        <v>40</v>
      </c>
      <c r="C13" s="157" t="s">
        <v>451</v>
      </c>
      <c r="D13" s="157" t="s">
        <v>451</v>
      </c>
      <c r="E13" s="159"/>
    </row>
    <row r="14" ht="15" customHeight="1" spans="1:5">
      <c r="A14" s="155" t="s">
        <v>459</v>
      </c>
      <c r="B14" s="157" t="s">
        <v>43</v>
      </c>
      <c r="C14" s="157" t="s">
        <v>451</v>
      </c>
      <c r="D14" s="157" t="s">
        <v>451</v>
      </c>
      <c r="E14" s="159"/>
    </row>
    <row r="15" ht="15" customHeight="1" spans="1:5">
      <c r="A15" s="155" t="s">
        <v>460</v>
      </c>
      <c r="B15" s="157" t="s">
        <v>46</v>
      </c>
      <c r="C15" s="157" t="s">
        <v>451</v>
      </c>
      <c r="D15" s="157" t="s">
        <v>451</v>
      </c>
      <c r="E15" s="159"/>
    </row>
    <row r="16" ht="15" customHeight="1" spans="1:5">
      <c r="A16" s="155" t="s">
        <v>461</v>
      </c>
      <c r="B16" s="157" t="s">
        <v>49</v>
      </c>
      <c r="C16" s="157" t="s">
        <v>451</v>
      </c>
      <c r="D16" s="157" t="s">
        <v>451</v>
      </c>
      <c r="E16" s="157" t="s">
        <v>451</v>
      </c>
    </row>
    <row r="17" ht="15" customHeight="1" spans="1:5">
      <c r="A17" s="155" t="s">
        <v>462</v>
      </c>
      <c r="B17" s="157" t="s">
        <v>52</v>
      </c>
      <c r="C17" s="157" t="s">
        <v>451</v>
      </c>
      <c r="D17" s="157" t="s">
        <v>451</v>
      </c>
      <c r="E17" s="159"/>
    </row>
    <row r="18" ht="15" customHeight="1" spans="1:5">
      <c r="A18" s="155" t="s">
        <v>463</v>
      </c>
      <c r="B18" s="157" t="s">
        <v>55</v>
      </c>
      <c r="C18" s="157" t="s">
        <v>451</v>
      </c>
      <c r="D18" s="157" t="s">
        <v>451</v>
      </c>
      <c r="E18" s="159"/>
    </row>
    <row r="19" ht="15" customHeight="1" spans="1:5">
      <c r="A19" s="155" t="s">
        <v>464</v>
      </c>
      <c r="B19" s="157" t="s">
        <v>58</v>
      </c>
      <c r="C19" s="157" t="s">
        <v>451</v>
      </c>
      <c r="D19" s="157" t="s">
        <v>451</v>
      </c>
      <c r="E19" s="159"/>
    </row>
    <row r="20" ht="15" customHeight="1" spans="1:5">
      <c r="A20" s="155" t="s">
        <v>465</v>
      </c>
      <c r="B20" s="157" t="s">
        <v>61</v>
      </c>
      <c r="C20" s="157" t="s">
        <v>451</v>
      </c>
      <c r="D20" s="157" t="s">
        <v>451</v>
      </c>
      <c r="E20" s="159"/>
    </row>
    <row r="21" ht="15" customHeight="1" spans="1:5">
      <c r="A21" s="155" t="s">
        <v>466</v>
      </c>
      <c r="B21" s="157" t="s">
        <v>64</v>
      </c>
      <c r="C21" s="157" t="s">
        <v>451</v>
      </c>
      <c r="D21" s="157" t="s">
        <v>451</v>
      </c>
      <c r="E21" s="159"/>
    </row>
    <row r="22" ht="15" customHeight="1" spans="1:5">
      <c r="A22" s="155" t="s">
        <v>467</v>
      </c>
      <c r="B22" s="157" t="s">
        <v>67</v>
      </c>
      <c r="C22" s="157" t="s">
        <v>451</v>
      </c>
      <c r="D22" s="157" t="s">
        <v>451</v>
      </c>
      <c r="E22" s="159"/>
    </row>
    <row r="23" ht="15" customHeight="1" spans="1:5">
      <c r="A23" s="155" t="s">
        <v>468</v>
      </c>
      <c r="B23" s="157" t="s">
        <v>70</v>
      </c>
      <c r="C23" s="157" t="s">
        <v>451</v>
      </c>
      <c r="D23" s="157" t="s">
        <v>451</v>
      </c>
      <c r="E23" s="159"/>
    </row>
    <row r="24" ht="15" customHeight="1" spans="1:5">
      <c r="A24" s="155" t="s">
        <v>469</v>
      </c>
      <c r="B24" s="157" t="s">
        <v>73</v>
      </c>
      <c r="C24" s="157" t="s">
        <v>451</v>
      </c>
      <c r="D24" s="157" t="s">
        <v>451</v>
      </c>
      <c r="E24" s="159"/>
    </row>
    <row r="25" ht="15" customHeight="1" spans="1:5">
      <c r="A25" s="155" t="s">
        <v>470</v>
      </c>
      <c r="B25" s="157" t="s">
        <v>76</v>
      </c>
      <c r="C25" s="157" t="s">
        <v>451</v>
      </c>
      <c r="D25" s="157" t="s">
        <v>451</v>
      </c>
      <c r="E25" s="159"/>
    </row>
    <row r="26" ht="15" customHeight="1" spans="1:5">
      <c r="A26" s="155" t="s">
        <v>471</v>
      </c>
      <c r="B26" s="157" t="s">
        <v>79</v>
      </c>
      <c r="C26" s="157" t="s">
        <v>451</v>
      </c>
      <c r="D26" s="157" t="s">
        <v>451</v>
      </c>
      <c r="E26" s="159"/>
    </row>
    <row r="27" ht="15" customHeight="1" spans="1:5">
      <c r="A27" s="158" t="s">
        <v>472</v>
      </c>
      <c r="B27" s="157" t="s">
        <v>82</v>
      </c>
      <c r="C27" s="157" t="s">
        <v>451</v>
      </c>
      <c r="D27" s="157" t="s">
        <v>451</v>
      </c>
      <c r="E27" s="159">
        <v>88166</v>
      </c>
    </row>
    <row r="28" ht="15" customHeight="1" spans="1:5">
      <c r="A28" s="155" t="s">
        <v>473</v>
      </c>
      <c r="B28" s="157" t="s">
        <v>85</v>
      </c>
      <c r="C28" s="157" t="s">
        <v>451</v>
      </c>
      <c r="D28" s="157" t="s">
        <v>451</v>
      </c>
      <c r="E28" s="159"/>
    </row>
    <row r="29" ht="15" customHeight="1" spans="1:5">
      <c r="A29" s="155" t="s">
        <v>474</v>
      </c>
      <c r="B29" s="157" t="s">
        <v>88</v>
      </c>
      <c r="C29" s="157" t="s">
        <v>451</v>
      </c>
      <c r="D29" s="157" t="s">
        <v>451</v>
      </c>
      <c r="E29" s="159">
        <v>88166</v>
      </c>
    </row>
    <row r="30" ht="41.25" customHeight="1" spans="1:5">
      <c r="A30" s="155" t="s">
        <v>475</v>
      </c>
      <c r="B30" s="155"/>
      <c r="C30" s="155"/>
      <c r="D30" s="155"/>
      <c r="E30" s="155"/>
    </row>
    <row r="31" ht="21" customHeight="1" spans="1:5">
      <c r="A31" s="155" t="s">
        <v>476</v>
      </c>
      <c r="B31" s="155"/>
      <c r="C31" s="155"/>
      <c r="D31" s="155"/>
      <c r="E31" s="155"/>
    </row>
    <row r="33" spans="3:3">
      <c r="C33" s="156" t="s">
        <v>477</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7" sqref="G7"/>
    </sheetView>
  </sheetViews>
  <sheetFormatPr defaultColWidth="9" defaultRowHeight="13.5" outlineLevelCol="4"/>
  <cols>
    <col min="1" max="1" width="43.75" customWidth="1"/>
    <col min="2" max="2" width="11" customWidth="1"/>
    <col min="3" max="5" width="16.25" customWidth="1"/>
  </cols>
  <sheetData>
    <row r="1" ht="25.5" spans="2:2">
      <c r="B1" s="150" t="s">
        <v>478</v>
      </c>
    </row>
    <row r="2" ht="14.25" spans="5:5">
      <c r="E2" s="151" t="s">
        <v>479</v>
      </c>
    </row>
    <row r="3" ht="14.25" spans="1:5">
      <c r="A3" s="151" t="s">
        <v>2</v>
      </c>
      <c r="E3" s="151" t="s">
        <v>3</v>
      </c>
    </row>
    <row r="4" ht="15" customHeight="1" spans="1:5">
      <c r="A4" s="152" t="s">
        <v>445</v>
      </c>
      <c r="B4" s="152" t="s">
        <v>7</v>
      </c>
      <c r="C4" s="152" t="s">
        <v>446</v>
      </c>
      <c r="D4" s="152" t="s">
        <v>447</v>
      </c>
      <c r="E4" s="152" t="s">
        <v>448</v>
      </c>
    </row>
    <row r="5" ht="15" customHeight="1" spans="1:5">
      <c r="A5" s="153" t="s">
        <v>449</v>
      </c>
      <c r="B5" s="152"/>
      <c r="C5" s="152" t="s">
        <v>11</v>
      </c>
      <c r="D5" s="152" t="s">
        <v>12</v>
      </c>
      <c r="E5" s="152" t="s">
        <v>20</v>
      </c>
    </row>
    <row r="6" ht="15" customHeight="1" spans="1:5">
      <c r="A6" s="153" t="s">
        <v>480</v>
      </c>
      <c r="B6" s="152" t="s">
        <v>11</v>
      </c>
      <c r="C6" s="152" t="s">
        <v>451</v>
      </c>
      <c r="D6" s="152" t="s">
        <v>451</v>
      </c>
      <c r="E6" s="152" t="s">
        <v>451</v>
      </c>
    </row>
    <row r="7" ht="15" customHeight="1" spans="1:5">
      <c r="A7" s="153" t="s">
        <v>452</v>
      </c>
      <c r="B7" s="152" t="s">
        <v>12</v>
      </c>
      <c r="C7" s="154"/>
      <c r="D7" s="154"/>
      <c r="E7" s="154">
        <v>0</v>
      </c>
    </row>
    <row r="8" ht="15" customHeight="1" spans="1:5">
      <c r="A8" s="153" t="s">
        <v>453</v>
      </c>
      <c r="B8" s="152" t="s">
        <v>20</v>
      </c>
      <c r="C8" s="154"/>
      <c r="D8" s="154"/>
      <c r="E8" s="154">
        <v>0</v>
      </c>
    </row>
    <row r="9" ht="15" customHeight="1" spans="1:5">
      <c r="A9" s="153" t="s">
        <v>454</v>
      </c>
      <c r="B9" s="152" t="s">
        <v>24</v>
      </c>
      <c r="C9" s="154"/>
      <c r="D9" s="154"/>
      <c r="E9" s="154">
        <v>0</v>
      </c>
    </row>
    <row r="10" ht="15" customHeight="1" spans="1:5">
      <c r="A10" s="153" t="s">
        <v>455</v>
      </c>
      <c r="B10" s="152" t="s">
        <v>28</v>
      </c>
      <c r="C10" s="154"/>
      <c r="D10" s="154"/>
      <c r="E10" s="154">
        <v>0</v>
      </c>
    </row>
    <row r="11" ht="15" customHeight="1" spans="1:5">
      <c r="A11" s="153" t="s">
        <v>456</v>
      </c>
      <c r="B11" s="152" t="s">
        <v>32</v>
      </c>
      <c r="C11" s="154"/>
      <c r="D11" s="154"/>
      <c r="E11" s="154">
        <v>0</v>
      </c>
    </row>
    <row r="12" ht="15" customHeight="1" spans="1:5">
      <c r="A12" s="153" t="s">
        <v>457</v>
      </c>
      <c r="B12" s="152" t="s">
        <v>36</v>
      </c>
      <c r="C12" s="154"/>
      <c r="D12" s="154"/>
      <c r="E12" s="154">
        <v>0</v>
      </c>
    </row>
    <row r="13" ht="15" customHeight="1" spans="1:5">
      <c r="A13" s="153" t="s">
        <v>458</v>
      </c>
      <c r="B13" s="152" t="s">
        <v>40</v>
      </c>
      <c r="C13" s="152" t="s">
        <v>451</v>
      </c>
      <c r="D13" s="152" t="s">
        <v>451</v>
      </c>
      <c r="E13" s="154"/>
    </row>
    <row r="14" ht="15" customHeight="1" spans="1:5">
      <c r="A14" s="153" t="s">
        <v>459</v>
      </c>
      <c r="B14" s="152" t="s">
        <v>43</v>
      </c>
      <c r="C14" s="152" t="s">
        <v>451</v>
      </c>
      <c r="D14" s="152" t="s">
        <v>451</v>
      </c>
      <c r="E14" s="154"/>
    </row>
    <row r="15" ht="15" customHeight="1" spans="1:5">
      <c r="A15" s="153" t="s">
        <v>460</v>
      </c>
      <c r="B15" s="152" t="s">
        <v>46</v>
      </c>
      <c r="C15" s="152" t="s">
        <v>451</v>
      </c>
      <c r="D15" s="152" t="s">
        <v>451</v>
      </c>
      <c r="E15" s="154"/>
    </row>
    <row r="16" ht="48" customHeight="1" spans="1:5">
      <c r="A16" s="155" t="s">
        <v>481</v>
      </c>
      <c r="B16" s="155"/>
      <c r="C16" s="155"/>
      <c r="D16" s="155"/>
      <c r="E16" s="155"/>
    </row>
    <row r="18" spans="2:2">
      <c r="B18" s="156" t="s">
        <v>477</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zoomScale="145" zoomScaleNormal="145" workbookViewId="0">
      <selection activeCell="H14" sqref="H14"/>
    </sheetView>
  </sheetViews>
  <sheetFormatPr defaultColWidth="9" defaultRowHeight="13.5"/>
  <cols>
    <col min="14" max="14" width="11.5"/>
    <col min="15" max="15" width="10.375"/>
  </cols>
  <sheetData>
    <row r="1" ht="27" spans="1:21">
      <c r="A1" s="114" t="s">
        <v>482</v>
      </c>
      <c r="B1" s="114"/>
      <c r="C1" s="114"/>
      <c r="D1" s="114"/>
      <c r="E1" s="114"/>
      <c r="F1" s="114"/>
      <c r="G1" s="114"/>
      <c r="H1" s="114"/>
      <c r="I1" s="114"/>
      <c r="J1" s="114"/>
      <c r="K1" s="114"/>
      <c r="L1" s="133"/>
      <c r="M1" s="133"/>
      <c r="N1" s="114"/>
      <c r="O1" s="114"/>
      <c r="P1" s="114"/>
      <c r="Q1" s="114"/>
      <c r="R1" s="114"/>
      <c r="S1" s="114"/>
      <c r="T1" s="114"/>
      <c r="U1" s="114"/>
    </row>
    <row r="2" ht="14.25" spans="1:21">
      <c r="A2" s="115"/>
      <c r="B2" s="115"/>
      <c r="C2" s="115"/>
      <c r="D2" s="115"/>
      <c r="E2" s="115"/>
      <c r="F2" s="115"/>
      <c r="G2" s="115"/>
      <c r="H2" s="115"/>
      <c r="I2" s="115"/>
      <c r="J2" s="115"/>
      <c r="K2" s="115"/>
      <c r="L2" s="134"/>
      <c r="M2" s="134"/>
      <c r="N2" s="2"/>
      <c r="O2" s="2"/>
      <c r="P2" s="2"/>
      <c r="Q2" s="2"/>
      <c r="R2" s="2"/>
      <c r="S2" s="2"/>
      <c r="T2" s="2"/>
      <c r="U2" s="144" t="s">
        <v>483</v>
      </c>
    </row>
    <row r="3" ht="14.25" spans="1:21">
      <c r="A3" s="116" t="s">
        <v>484</v>
      </c>
      <c r="B3" s="115"/>
      <c r="C3" s="115"/>
      <c r="D3" s="115"/>
      <c r="E3" s="117"/>
      <c r="F3" s="117"/>
      <c r="G3" s="115"/>
      <c r="H3" s="115"/>
      <c r="I3" s="115"/>
      <c r="J3" s="115"/>
      <c r="K3" s="115"/>
      <c r="L3" s="134"/>
      <c r="M3" s="134"/>
      <c r="N3" s="2"/>
      <c r="O3" s="2"/>
      <c r="P3" s="2"/>
      <c r="Q3" s="2"/>
      <c r="R3" s="2"/>
      <c r="S3" s="2"/>
      <c r="T3" s="2"/>
      <c r="U3" s="144" t="s">
        <v>3</v>
      </c>
    </row>
    <row r="4" spans="1:21">
      <c r="A4" s="118" t="s">
        <v>6</v>
      </c>
      <c r="B4" s="118" t="s">
        <v>7</v>
      </c>
      <c r="C4" s="119" t="s">
        <v>485</v>
      </c>
      <c r="D4" s="118" t="s">
        <v>486</v>
      </c>
      <c r="E4" s="118" t="s">
        <v>487</v>
      </c>
      <c r="F4" s="120" t="s">
        <v>488</v>
      </c>
      <c r="G4" s="121"/>
      <c r="H4" s="121"/>
      <c r="I4" s="121"/>
      <c r="J4" s="121"/>
      <c r="K4" s="121"/>
      <c r="L4" s="121"/>
      <c r="M4" s="121"/>
      <c r="N4" s="121"/>
      <c r="O4" s="135"/>
      <c r="P4" s="136" t="s">
        <v>489</v>
      </c>
      <c r="Q4" s="118" t="s">
        <v>490</v>
      </c>
      <c r="R4" s="119" t="s">
        <v>491</v>
      </c>
      <c r="S4" s="145"/>
      <c r="T4" s="146" t="s">
        <v>492</v>
      </c>
      <c r="U4" s="145"/>
    </row>
    <row r="5" ht="14.25" spans="1:21">
      <c r="A5" s="118"/>
      <c r="B5" s="118"/>
      <c r="C5" s="122"/>
      <c r="D5" s="118"/>
      <c r="E5" s="118"/>
      <c r="F5" s="123" t="s">
        <v>124</v>
      </c>
      <c r="G5" s="123"/>
      <c r="H5" s="120" t="s">
        <v>493</v>
      </c>
      <c r="I5" s="135"/>
      <c r="J5" s="120" t="s">
        <v>494</v>
      </c>
      <c r="K5" s="135"/>
      <c r="L5" s="137" t="s">
        <v>495</v>
      </c>
      <c r="M5" s="138"/>
      <c r="N5" s="139" t="s">
        <v>496</v>
      </c>
      <c r="O5" s="140"/>
      <c r="P5" s="136"/>
      <c r="Q5" s="118"/>
      <c r="R5" s="124"/>
      <c r="S5" s="147"/>
      <c r="T5" s="148"/>
      <c r="U5" s="147"/>
    </row>
    <row r="6" spans="1:21">
      <c r="A6" s="118"/>
      <c r="B6" s="118"/>
      <c r="C6" s="124"/>
      <c r="D6" s="118"/>
      <c r="E6" s="118"/>
      <c r="F6" s="123" t="s">
        <v>497</v>
      </c>
      <c r="G6" s="125" t="s">
        <v>498</v>
      </c>
      <c r="H6" s="123" t="s">
        <v>497</v>
      </c>
      <c r="I6" s="125" t="s">
        <v>498</v>
      </c>
      <c r="J6" s="123" t="s">
        <v>497</v>
      </c>
      <c r="K6" s="125" t="s">
        <v>498</v>
      </c>
      <c r="L6" s="123" t="s">
        <v>497</v>
      </c>
      <c r="M6" s="125" t="s">
        <v>498</v>
      </c>
      <c r="N6" s="123" t="s">
        <v>497</v>
      </c>
      <c r="O6" s="125" t="s">
        <v>498</v>
      </c>
      <c r="P6" s="136"/>
      <c r="Q6" s="118"/>
      <c r="R6" s="123" t="s">
        <v>497</v>
      </c>
      <c r="S6" s="149" t="s">
        <v>498</v>
      </c>
      <c r="T6" s="123" t="s">
        <v>497</v>
      </c>
      <c r="U6" s="125" t="s">
        <v>498</v>
      </c>
    </row>
    <row r="7" spans="1:21">
      <c r="A7" s="118" t="s">
        <v>10</v>
      </c>
      <c r="B7" s="118"/>
      <c r="C7" s="118" t="s">
        <v>499</v>
      </c>
      <c r="D7" s="125" t="s">
        <v>500</v>
      </c>
      <c r="E7" s="126">
        <v>3</v>
      </c>
      <c r="F7" s="126" t="s">
        <v>501</v>
      </c>
      <c r="G7" s="127" t="s">
        <v>502</v>
      </c>
      <c r="H7" s="126">
        <v>6</v>
      </c>
      <c r="I7" s="126">
        <v>7</v>
      </c>
      <c r="J7" s="126">
        <v>8</v>
      </c>
      <c r="K7" s="126">
        <v>9</v>
      </c>
      <c r="L7" s="126">
        <v>10</v>
      </c>
      <c r="M7" s="126">
        <v>11</v>
      </c>
      <c r="N7" s="126">
        <v>12</v>
      </c>
      <c r="O7" s="126">
        <v>13</v>
      </c>
      <c r="P7" s="126">
        <v>14</v>
      </c>
      <c r="Q7" s="126">
        <v>15</v>
      </c>
      <c r="R7" s="126">
        <v>16</v>
      </c>
      <c r="S7" s="126">
        <v>17</v>
      </c>
      <c r="T7" s="126">
        <v>18</v>
      </c>
      <c r="U7" s="126">
        <v>19</v>
      </c>
    </row>
    <row r="8" ht="14.25" spans="1:21">
      <c r="A8" s="128" t="s">
        <v>129</v>
      </c>
      <c r="B8" s="118">
        <v>1</v>
      </c>
      <c r="C8" s="129">
        <f>SUM(E8,G8,P8,Q8,S8,U8)</f>
        <v>556491.68</v>
      </c>
      <c r="D8" s="129">
        <f>SUM(E8,F8,P8,Q8,R8,T8)</f>
        <v>664213.71</v>
      </c>
      <c r="E8" s="130">
        <v>485214.71</v>
      </c>
      <c r="F8" s="129">
        <f>SUM(H8,J8,L8,N8)</f>
        <v>178999</v>
      </c>
      <c r="G8" s="129">
        <f>SUM(I8,K8,M8,O8)</f>
        <v>71276.97</v>
      </c>
      <c r="H8" s="130"/>
      <c r="I8" s="130"/>
      <c r="J8" s="130"/>
      <c r="K8" s="130"/>
      <c r="L8" s="141"/>
      <c r="M8" s="141"/>
      <c r="N8" s="142">
        <v>178999</v>
      </c>
      <c r="O8" s="142">
        <v>71276.97</v>
      </c>
      <c r="P8" s="142"/>
      <c r="Q8" s="142"/>
      <c r="R8" s="142"/>
      <c r="S8" s="142"/>
      <c r="T8" s="142"/>
      <c r="U8" s="142"/>
    </row>
    <row r="9" spans="1:21">
      <c r="A9" s="131" t="s">
        <v>503</v>
      </c>
      <c r="B9" s="131"/>
      <c r="C9" s="131"/>
      <c r="D9" s="131"/>
      <c r="E9" s="131"/>
      <c r="F9" s="131"/>
      <c r="G9" s="131"/>
      <c r="H9" s="131"/>
      <c r="I9" s="131"/>
      <c r="J9" s="131"/>
      <c r="K9" s="131"/>
      <c r="L9" s="131"/>
      <c r="M9" s="131"/>
      <c r="N9" s="131"/>
      <c r="O9" s="131"/>
      <c r="P9" s="131"/>
      <c r="Q9" s="131"/>
      <c r="R9" s="131"/>
      <c r="S9" s="131"/>
      <c r="T9" s="131"/>
      <c r="U9" s="131"/>
    </row>
    <row r="10" ht="14.25" spans="1:21">
      <c r="A10" s="132"/>
      <c r="B10" s="132"/>
      <c r="C10" s="132"/>
      <c r="D10" s="132"/>
      <c r="E10" s="132"/>
      <c r="F10" s="132"/>
      <c r="G10" s="132"/>
      <c r="H10" s="132"/>
      <c r="I10" s="132"/>
      <c r="J10" s="132"/>
      <c r="K10" s="143"/>
      <c r="L10" s="143"/>
      <c r="M10" s="143"/>
      <c r="N10" s="143"/>
      <c r="O10" s="143"/>
      <c r="P10" s="143"/>
      <c r="Q10" s="143"/>
      <c r="R10" s="143"/>
      <c r="S10" s="143"/>
      <c r="T10" s="143"/>
      <c r="U10" s="143"/>
    </row>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zoomScale="85" zoomScaleNormal="85" workbookViewId="0">
      <selection activeCell="D16" sqref="D16"/>
    </sheetView>
  </sheetViews>
  <sheetFormatPr defaultColWidth="9" defaultRowHeight="13.5" outlineLevelCol="3"/>
  <cols>
    <col min="1" max="1" width="18.525" customWidth="1"/>
    <col min="2" max="2" width="16.9083333333333" customWidth="1"/>
    <col min="3" max="3" width="14.5583333333333" customWidth="1"/>
    <col min="4" max="4" width="62.3416666666667" customWidth="1"/>
  </cols>
  <sheetData>
    <row r="1" spans="1:4">
      <c r="A1" s="52" t="s">
        <v>504</v>
      </c>
      <c r="B1" s="52"/>
      <c r="C1" s="52"/>
      <c r="D1" s="52"/>
    </row>
    <row r="2" ht="34" customHeight="1" spans="1:4">
      <c r="A2" s="53" t="s">
        <v>505</v>
      </c>
      <c r="B2" s="97"/>
      <c r="C2" s="97"/>
      <c r="D2" s="97"/>
    </row>
    <row r="3" spans="1:4">
      <c r="A3" s="98" t="s">
        <v>2</v>
      </c>
      <c r="B3" s="98"/>
      <c r="C3" s="99"/>
      <c r="D3" s="100"/>
    </row>
    <row r="4" ht="70" customHeight="1" spans="1:4">
      <c r="A4" s="101" t="s">
        <v>506</v>
      </c>
      <c r="B4" s="102" t="s">
        <v>507</v>
      </c>
      <c r="C4" s="103"/>
      <c r="D4" s="104" t="s">
        <v>508</v>
      </c>
    </row>
    <row r="5" ht="50" customHeight="1" spans="1:4">
      <c r="A5" s="105"/>
      <c r="B5" s="102" t="s">
        <v>509</v>
      </c>
      <c r="C5" s="103"/>
      <c r="D5" s="104" t="s">
        <v>510</v>
      </c>
    </row>
    <row r="6" ht="47" customHeight="1" spans="1:4">
      <c r="A6" s="105"/>
      <c r="B6" s="102" t="s">
        <v>511</v>
      </c>
      <c r="C6" s="103"/>
      <c r="D6" s="104" t="s">
        <v>512</v>
      </c>
    </row>
    <row r="7" ht="45" customHeight="1" spans="1:4">
      <c r="A7" s="105"/>
      <c r="B7" s="102" t="s">
        <v>513</v>
      </c>
      <c r="C7" s="103"/>
      <c r="D7" s="104" t="s">
        <v>514</v>
      </c>
    </row>
    <row r="8" ht="38" customHeight="1" spans="1:4">
      <c r="A8" s="106"/>
      <c r="B8" s="102" t="s">
        <v>515</v>
      </c>
      <c r="C8" s="103"/>
      <c r="D8" s="104" t="s">
        <v>516</v>
      </c>
    </row>
    <row r="9" ht="43" customHeight="1" spans="1:4">
      <c r="A9" s="101" t="s">
        <v>517</v>
      </c>
      <c r="B9" s="102" t="s">
        <v>518</v>
      </c>
      <c r="C9" s="103"/>
      <c r="D9" s="104" t="s">
        <v>519</v>
      </c>
    </row>
    <row r="10" ht="47" customHeight="1" spans="1:4">
      <c r="A10" s="105"/>
      <c r="B10" s="101" t="s">
        <v>520</v>
      </c>
      <c r="C10" s="107" t="s">
        <v>521</v>
      </c>
      <c r="D10" s="104" t="s">
        <v>522</v>
      </c>
    </row>
    <row r="11" ht="44" customHeight="1" spans="1:4">
      <c r="A11" s="106"/>
      <c r="B11" s="106"/>
      <c r="C11" s="107" t="s">
        <v>523</v>
      </c>
      <c r="D11" s="104" t="s">
        <v>522</v>
      </c>
    </row>
    <row r="12" ht="54" customHeight="1" spans="1:4">
      <c r="A12" s="102" t="s">
        <v>524</v>
      </c>
      <c r="B12" s="108"/>
      <c r="C12" s="103"/>
      <c r="D12" s="104" t="s">
        <v>525</v>
      </c>
    </row>
    <row r="13" ht="54" customHeight="1" spans="1:4">
      <c r="A13" s="102" t="s">
        <v>526</v>
      </c>
      <c r="B13" s="108"/>
      <c r="C13" s="103"/>
      <c r="D13" s="104" t="s">
        <v>527</v>
      </c>
    </row>
    <row r="14" ht="45" customHeight="1" spans="1:4">
      <c r="A14" s="102" t="s">
        <v>528</v>
      </c>
      <c r="B14" s="108"/>
      <c r="C14" s="103"/>
      <c r="D14" s="104" t="s">
        <v>529</v>
      </c>
    </row>
    <row r="15" ht="58" customHeight="1" spans="1:4">
      <c r="A15" s="109" t="s">
        <v>530</v>
      </c>
      <c r="B15" s="110"/>
      <c r="C15" s="111"/>
      <c r="D15" s="104" t="s">
        <v>531</v>
      </c>
    </row>
    <row r="16" ht="30" customHeight="1" spans="1:4">
      <c r="A16" s="109" t="s">
        <v>532</v>
      </c>
      <c r="B16" s="110"/>
      <c r="C16" s="111"/>
      <c r="D16" s="112" t="s">
        <v>533</v>
      </c>
    </row>
    <row r="17" spans="1:4">
      <c r="A17" s="52"/>
      <c r="B17" s="52"/>
      <c r="C17" s="52"/>
      <c r="D17" s="52"/>
    </row>
    <row r="18" ht="15" customHeight="1" spans="1:4">
      <c r="A18" s="113" t="s">
        <v>534</v>
      </c>
      <c r="B18" s="113"/>
      <c r="C18" s="113"/>
      <c r="D18" s="11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1"/>
  <sheetViews>
    <sheetView tabSelected="1" zoomScale="85" zoomScaleNormal="85" workbookViewId="0">
      <selection activeCell="J12" sqref="J12:K12"/>
    </sheetView>
  </sheetViews>
  <sheetFormatPr defaultColWidth="9" defaultRowHeight="13.5"/>
  <cols>
    <col min="15" max="15" width="21.1666666666667" customWidth="1"/>
  </cols>
  <sheetData>
    <row r="1" spans="1:16">
      <c r="A1" s="52" t="s">
        <v>535</v>
      </c>
      <c r="B1" s="52"/>
      <c r="C1" s="52"/>
      <c r="D1" s="52"/>
      <c r="E1" s="52"/>
      <c r="F1" s="52"/>
      <c r="G1" s="52"/>
      <c r="H1" s="52"/>
      <c r="I1" s="52"/>
      <c r="J1" s="52"/>
      <c r="K1" s="52"/>
      <c r="L1" s="52"/>
      <c r="M1" s="52"/>
      <c r="N1" s="52"/>
      <c r="O1" s="52"/>
      <c r="P1" s="52"/>
    </row>
    <row r="2" ht="22.5" spans="1:16">
      <c r="A2" s="53" t="s">
        <v>536</v>
      </c>
      <c r="B2" s="53"/>
      <c r="C2" s="53"/>
      <c r="D2" s="53"/>
      <c r="E2" s="53"/>
      <c r="F2" s="53"/>
      <c r="G2" s="53"/>
      <c r="H2" s="53"/>
      <c r="I2" s="53"/>
      <c r="J2" s="53"/>
      <c r="K2" s="53"/>
      <c r="L2" s="53"/>
      <c r="M2" s="53"/>
      <c r="N2" s="53"/>
      <c r="O2" s="53"/>
      <c r="P2" s="53"/>
    </row>
    <row r="3" ht="14.25" spans="1:16">
      <c r="A3" s="54" t="s">
        <v>537</v>
      </c>
      <c r="B3" s="54"/>
      <c r="C3" s="54"/>
      <c r="D3" s="54"/>
      <c r="E3" s="54"/>
      <c r="F3" s="54"/>
      <c r="G3" s="54"/>
      <c r="H3" s="54"/>
      <c r="I3" s="54"/>
      <c r="J3" s="54"/>
      <c r="K3" s="54"/>
      <c r="L3" s="54"/>
      <c r="M3" s="54"/>
      <c r="N3" s="54"/>
      <c r="O3" s="54"/>
      <c r="P3" s="54"/>
    </row>
    <row r="4" spans="1:16">
      <c r="A4" s="55" t="s">
        <v>538</v>
      </c>
      <c r="B4" s="55"/>
      <c r="C4" s="56" t="s">
        <v>539</v>
      </c>
      <c r="D4" s="56"/>
      <c r="E4" s="56"/>
      <c r="F4" s="56"/>
      <c r="G4" s="56"/>
      <c r="H4" s="56"/>
      <c r="I4" s="56"/>
      <c r="J4" s="56"/>
      <c r="K4" s="56"/>
      <c r="L4" s="56"/>
      <c r="M4" s="56"/>
      <c r="N4" s="56"/>
      <c r="O4" s="56"/>
      <c r="P4" s="56"/>
    </row>
    <row r="5" ht="27" spans="1:16">
      <c r="A5" s="57" t="s">
        <v>540</v>
      </c>
      <c r="B5" s="57"/>
      <c r="C5" s="58" t="s">
        <v>541</v>
      </c>
      <c r="D5" s="58"/>
      <c r="E5" s="58"/>
      <c r="F5" s="59" t="s">
        <v>542</v>
      </c>
      <c r="G5" s="59"/>
      <c r="H5" s="59" t="s">
        <v>543</v>
      </c>
      <c r="I5" s="59"/>
      <c r="J5" s="59" t="s">
        <v>544</v>
      </c>
      <c r="K5" s="59"/>
      <c r="L5" s="59" t="s">
        <v>545</v>
      </c>
      <c r="M5" s="59"/>
      <c r="N5" s="59" t="s">
        <v>546</v>
      </c>
      <c r="O5" s="59" t="s">
        <v>547</v>
      </c>
      <c r="P5" s="58" t="s">
        <v>548</v>
      </c>
    </row>
    <row r="6" ht="19" customHeight="1" spans="1:16">
      <c r="A6" s="57"/>
      <c r="B6" s="57"/>
      <c r="C6" s="60" t="s">
        <v>10</v>
      </c>
      <c r="D6" s="61"/>
      <c r="E6" s="62"/>
      <c r="F6" s="63">
        <v>1</v>
      </c>
      <c r="G6" s="64"/>
      <c r="H6" s="63">
        <v>2</v>
      </c>
      <c r="I6" s="64"/>
      <c r="J6" s="63" t="s">
        <v>549</v>
      </c>
      <c r="K6" s="64"/>
      <c r="L6" s="63">
        <v>4</v>
      </c>
      <c r="M6" s="64"/>
      <c r="N6" s="59" t="s">
        <v>550</v>
      </c>
      <c r="O6" s="59">
        <v>6</v>
      </c>
      <c r="P6" s="58">
        <v>7</v>
      </c>
    </row>
    <row r="7" ht="36" customHeight="1" spans="1:16">
      <c r="A7" s="57"/>
      <c r="B7" s="57"/>
      <c r="C7" s="55" t="s">
        <v>551</v>
      </c>
      <c r="D7" s="55"/>
      <c r="E7" s="55"/>
      <c r="F7" s="65">
        <f>SUM(F8,F9)</f>
        <v>1304000</v>
      </c>
      <c r="G7" s="65"/>
      <c r="H7" s="66">
        <f>SUM(H8,H9)</f>
        <v>0</v>
      </c>
      <c r="I7" s="66"/>
      <c r="J7" s="86">
        <f>F7+H7</f>
        <v>1304000</v>
      </c>
      <c r="K7" s="86"/>
      <c r="L7" s="86">
        <f>SUM(L8,L9)</f>
        <v>1230754.66</v>
      </c>
      <c r="M7" s="86"/>
      <c r="N7" s="87" t="str">
        <f t="shared" ref="N7:N12" si="0">IF(J7&gt;0,ROUND(L7/J7,3)*100&amp;"%","—")</f>
        <v>94.4%</v>
      </c>
      <c r="O7" s="55"/>
      <c r="P7" s="55"/>
    </row>
    <row r="8" ht="39" customHeight="1" spans="1:16">
      <c r="A8" s="57"/>
      <c r="B8" s="57"/>
      <c r="C8" s="57" t="s">
        <v>175</v>
      </c>
      <c r="D8" s="55" t="s">
        <v>551</v>
      </c>
      <c r="E8" s="55"/>
      <c r="F8" s="67">
        <v>1204000</v>
      </c>
      <c r="G8" s="67"/>
      <c r="H8" s="68"/>
      <c r="I8" s="68"/>
      <c r="J8" s="88">
        <f>F8+H8</f>
        <v>1204000</v>
      </c>
      <c r="K8" s="88"/>
      <c r="L8" s="89">
        <v>1130754.66</v>
      </c>
      <c r="M8" s="89"/>
      <c r="N8" s="90" t="str">
        <f t="shared" si="0"/>
        <v>93.9%</v>
      </c>
      <c r="O8" s="91" t="s">
        <v>552</v>
      </c>
      <c r="P8" s="55"/>
    </row>
    <row r="9" ht="35" customHeight="1" spans="1:16">
      <c r="A9" s="57"/>
      <c r="B9" s="57"/>
      <c r="C9" s="57" t="s">
        <v>176</v>
      </c>
      <c r="D9" s="55" t="s">
        <v>551</v>
      </c>
      <c r="E9" s="55"/>
      <c r="F9" s="65">
        <v>100000</v>
      </c>
      <c r="G9" s="65"/>
      <c r="H9" s="66"/>
      <c r="I9" s="66"/>
      <c r="J9" s="86">
        <v>100000</v>
      </c>
      <c r="K9" s="86"/>
      <c r="L9" s="86">
        <v>100000</v>
      </c>
      <c r="M9" s="86"/>
      <c r="N9" s="90" t="str">
        <f t="shared" si="0"/>
        <v>100%</v>
      </c>
      <c r="O9" s="92"/>
      <c r="P9" s="55"/>
    </row>
    <row r="10" ht="45" customHeight="1" spans="1:16">
      <c r="A10" s="57"/>
      <c r="B10" s="57"/>
      <c r="C10" s="57"/>
      <c r="D10" s="55" t="s">
        <v>553</v>
      </c>
      <c r="E10" s="55"/>
      <c r="F10" s="67"/>
      <c r="G10" s="67"/>
      <c r="H10" s="68"/>
      <c r="I10" s="68"/>
      <c r="J10" s="88"/>
      <c r="K10" s="88"/>
      <c r="L10" s="89"/>
      <c r="M10" s="89"/>
      <c r="N10" s="90" t="str">
        <f t="shared" si="0"/>
        <v>—</v>
      </c>
      <c r="O10" s="92"/>
      <c r="P10" s="55"/>
    </row>
    <row r="11" ht="35" customHeight="1" spans="1:16">
      <c r="A11" s="57"/>
      <c r="B11" s="57"/>
      <c r="C11" s="57"/>
      <c r="D11" s="55" t="s">
        <v>554</v>
      </c>
      <c r="E11" s="55"/>
      <c r="F11" s="67"/>
      <c r="G11" s="67"/>
      <c r="H11" s="68"/>
      <c r="I11" s="68"/>
      <c r="J11" s="88"/>
      <c r="K11" s="88"/>
      <c r="L11" s="89"/>
      <c r="M11" s="89"/>
      <c r="N11" s="90" t="str">
        <f t="shared" si="0"/>
        <v>—</v>
      </c>
      <c r="O11" s="92"/>
      <c r="P11" s="55"/>
    </row>
    <row r="12" ht="45" customHeight="1" spans="1:16">
      <c r="A12" s="57"/>
      <c r="B12" s="57"/>
      <c r="C12" s="57"/>
      <c r="D12" s="55" t="s">
        <v>555</v>
      </c>
      <c r="E12" s="55"/>
      <c r="F12" s="67"/>
      <c r="G12" s="67"/>
      <c r="H12" s="68"/>
      <c r="I12" s="68"/>
      <c r="J12" s="88"/>
      <c r="K12" s="88"/>
      <c r="L12" s="89">
        <v>118330.05</v>
      </c>
      <c r="M12" s="89"/>
      <c r="N12" s="90" t="str">
        <f t="shared" si="0"/>
        <v>—</v>
      </c>
      <c r="O12" s="91" t="s">
        <v>556</v>
      </c>
      <c r="P12" s="55"/>
    </row>
    <row r="13" spans="1:16">
      <c r="A13" s="57" t="s">
        <v>557</v>
      </c>
      <c r="B13" s="57"/>
      <c r="C13" s="69" t="s">
        <v>558</v>
      </c>
      <c r="D13" s="70"/>
      <c r="E13" s="70"/>
      <c r="F13" s="70"/>
      <c r="G13" s="70"/>
      <c r="H13" s="70"/>
      <c r="I13" s="70"/>
      <c r="J13" s="70"/>
      <c r="K13" s="70"/>
      <c r="L13" s="70"/>
      <c r="M13" s="70"/>
      <c r="N13" s="70"/>
      <c r="O13" s="70"/>
      <c r="P13" s="93"/>
    </row>
    <row r="14" ht="76" customHeight="1" spans="1:16">
      <c r="A14" s="57"/>
      <c r="B14" s="57"/>
      <c r="C14" s="71"/>
      <c r="D14" s="72"/>
      <c r="E14" s="72"/>
      <c r="F14" s="72"/>
      <c r="G14" s="72"/>
      <c r="H14" s="72"/>
      <c r="I14" s="72"/>
      <c r="J14" s="72"/>
      <c r="K14" s="72"/>
      <c r="L14" s="72"/>
      <c r="M14" s="72"/>
      <c r="N14" s="72"/>
      <c r="O14" s="72"/>
      <c r="P14" s="94"/>
    </row>
    <row r="15" ht="26" customHeight="1" spans="1:16">
      <c r="A15" s="54" t="s">
        <v>559</v>
      </c>
      <c r="B15" s="54"/>
      <c r="C15" s="54"/>
      <c r="D15" s="54"/>
      <c r="E15" s="54"/>
      <c r="F15" s="54"/>
      <c r="G15" s="54"/>
      <c r="H15" s="54"/>
      <c r="I15" s="54"/>
      <c r="J15" s="54"/>
      <c r="K15" s="54"/>
      <c r="L15" s="54"/>
      <c r="M15" s="54"/>
      <c r="N15" s="54"/>
      <c r="O15" s="54"/>
      <c r="P15" s="54"/>
    </row>
    <row r="16" ht="22" customHeight="1" spans="1:16">
      <c r="A16" s="58" t="s">
        <v>560</v>
      </c>
      <c r="B16" s="58"/>
      <c r="C16" s="58"/>
      <c r="D16" s="58"/>
      <c r="E16" s="58"/>
      <c r="F16" s="58"/>
      <c r="G16" s="58" t="s">
        <v>561</v>
      </c>
      <c r="H16" s="58"/>
      <c r="I16" s="59" t="s">
        <v>562</v>
      </c>
      <c r="J16" s="59"/>
      <c r="K16" s="59" t="s">
        <v>563</v>
      </c>
      <c r="L16" s="59" t="s">
        <v>564</v>
      </c>
      <c r="M16" s="59" t="s">
        <v>565</v>
      </c>
      <c r="N16" s="59"/>
      <c r="O16" s="59"/>
      <c r="P16" s="59"/>
    </row>
    <row r="17" ht="22" customHeight="1" spans="1:16">
      <c r="A17" s="58" t="s">
        <v>566</v>
      </c>
      <c r="B17" s="58" t="s">
        <v>567</v>
      </c>
      <c r="C17" s="58"/>
      <c r="D17" s="58"/>
      <c r="E17" s="58" t="s">
        <v>568</v>
      </c>
      <c r="F17" s="58"/>
      <c r="G17" s="58"/>
      <c r="H17" s="58"/>
      <c r="I17" s="59"/>
      <c r="J17" s="59"/>
      <c r="K17" s="59"/>
      <c r="L17" s="59"/>
      <c r="M17" s="59"/>
      <c r="N17" s="59"/>
      <c r="O17" s="59"/>
      <c r="P17" s="59"/>
    </row>
    <row r="18" ht="20" customHeight="1" spans="1:16">
      <c r="A18" s="73" t="s">
        <v>569</v>
      </c>
      <c r="B18" s="55" t="s">
        <v>570</v>
      </c>
      <c r="C18" s="55"/>
      <c r="D18" s="55"/>
      <c r="E18" s="74" t="s">
        <v>571</v>
      </c>
      <c r="F18" s="74"/>
      <c r="G18" s="57" t="s">
        <v>572</v>
      </c>
      <c r="H18" s="57"/>
      <c r="I18" s="57">
        <v>10</v>
      </c>
      <c r="J18" s="57"/>
      <c r="K18" s="57" t="s">
        <v>573</v>
      </c>
      <c r="L18" s="57">
        <v>63</v>
      </c>
      <c r="M18" s="56"/>
      <c r="N18" s="56"/>
      <c r="O18" s="56"/>
      <c r="P18" s="56"/>
    </row>
    <row r="19" ht="23" customHeight="1" spans="1:16">
      <c r="A19" s="75"/>
      <c r="B19" s="55" t="s">
        <v>574</v>
      </c>
      <c r="C19" s="55"/>
      <c r="D19" s="55"/>
      <c r="E19" s="74" t="s">
        <v>575</v>
      </c>
      <c r="F19" s="74"/>
      <c r="G19" s="57" t="s">
        <v>572</v>
      </c>
      <c r="H19" s="57"/>
      <c r="I19" s="57">
        <v>80</v>
      </c>
      <c r="J19" s="57"/>
      <c r="K19" s="57" t="s">
        <v>573</v>
      </c>
      <c r="L19" s="57">
        <v>90</v>
      </c>
      <c r="M19" s="56"/>
      <c r="N19" s="56"/>
      <c r="O19" s="56"/>
      <c r="P19" s="56"/>
    </row>
    <row r="20" ht="30" customHeight="1" spans="1:16">
      <c r="A20" s="75"/>
      <c r="B20" s="55" t="s">
        <v>570</v>
      </c>
      <c r="C20" s="55"/>
      <c r="D20" s="55"/>
      <c r="E20" s="74" t="s">
        <v>576</v>
      </c>
      <c r="F20" s="74"/>
      <c r="G20" s="57" t="s">
        <v>572</v>
      </c>
      <c r="H20" s="57"/>
      <c r="I20" s="57">
        <v>2000</v>
      </c>
      <c r="J20" s="57"/>
      <c r="K20" s="57" t="s">
        <v>577</v>
      </c>
      <c r="L20" s="57">
        <v>3000</v>
      </c>
      <c r="M20" s="56"/>
      <c r="N20" s="56"/>
      <c r="O20" s="56"/>
      <c r="P20" s="56"/>
    </row>
    <row r="21" ht="21" customHeight="1" spans="1:16">
      <c r="A21" s="75"/>
      <c r="B21" s="55" t="s">
        <v>570</v>
      </c>
      <c r="C21" s="55"/>
      <c r="D21" s="55"/>
      <c r="E21" s="74" t="s">
        <v>578</v>
      </c>
      <c r="F21" s="74"/>
      <c r="G21" s="57" t="s">
        <v>572</v>
      </c>
      <c r="H21" s="57"/>
      <c r="I21" s="57">
        <v>2</v>
      </c>
      <c r="J21" s="57"/>
      <c r="K21" s="57" t="s">
        <v>579</v>
      </c>
      <c r="L21" s="57">
        <v>2</v>
      </c>
      <c r="M21" s="56"/>
      <c r="N21" s="56"/>
      <c r="O21" s="56"/>
      <c r="P21" s="56"/>
    </row>
    <row r="22" ht="22" customHeight="1" spans="1:16">
      <c r="A22" s="76"/>
      <c r="B22" s="77" t="s">
        <v>580</v>
      </c>
      <c r="C22" s="78"/>
      <c r="D22" s="79"/>
      <c r="E22" s="80" t="s">
        <v>581</v>
      </c>
      <c r="F22" s="81"/>
      <c r="G22" s="77" t="s">
        <v>572</v>
      </c>
      <c r="H22" s="79"/>
      <c r="I22" s="95">
        <v>80</v>
      </c>
      <c r="J22" s="96"/>
      <c r="K22" s="55" t="s">
        <v>573</v>
      </c>
      <c r="L22" s="55">
        <v>90</v>
      </c>
      <c r="M22" s="77"/>
      <c r="N22" s="78"/>
      <c r="O22" s="78"/>
      <c r="P22" s="79"/>
    </row>
    <row r="23" ht="22" customHeight="1" spans="1:16">
      <c r="A23" s="55" t="s">
        <v>582</v>
      </c>
      <c r="B23" s="57" t="s">
        <v>583</v>
      </c>
      <c r="C23" s="57"/>
      <c r="D23" s="57"/>
      <c r="E23" s="74"/>
      <c r="F23" s="74"/>
      <c r="G23" s="57"/>
      <c r="H23" s="57"/>
      <c r="I23" s="55"/>
      <c r="J23" s="55"/>
      <c r="K23" s="55"/>
      <c r="L23" s="55"/>
      <c r="M23" s="56"/>
      <c r="N23" s="56"/>
      <c r="O23" s="56"/>
      <c r="P23" s="56"/>
    </row>
    <row r="24" ht="20" customHeight="1" spans="1:16">
      <c r="A24" s="55"/>
      <c r="B24" s="57" t="s">
        <v>584</v>
      </c>
      <c r="C24" s="57"/>
      <c r="D24" s="57"/>
      <c r="E24" s="74" t="s">
        <v>585</v>
      </c>
      <c r="F24" s="74"/>
      <c r="G24" s="57" t="s">
        <v>572</v>
      </c>
      <c r="H24" s="57"/>
      <c r="I24" s="55">
        <v>80</v>
      </c>
      <c r="J24" s="55"/>
      <c r="K24" s="55" t="s">
        <v>573</v>
      </c>
      <c r="L24" s="55">
        <v>90</v>
      </c>
      <c r="M24" s="56"/>
      <c r="N24" s="56"/>
      <c r="O24" s="56"/>
      <c r="P24" s="56"/>
    </row>
    <row r="25" ht="22" customHeight="1" spans="1:16">
      <c r="A25" s="55"/>
      <c r="B25" s="57" t="s">
        <v>586</v>
      </c>
      <c r="C25" s="57"/>
      <c r="D25" s="57"/>
      <c r="E25" s="74"/>
      <c r="F25" s="74"/>
      <c r="G25" s="57"/>
      <c r="H25" s="57"/>
      <c r="I25" s="55"/>
      <c r="J25" s="55"/>
      <c r="K25" s="55"/>
      <c r="L25" s="55"/>
      <c r="M25" s="56"/>
      <c r="N25" s="56"/>
      <c r="O25" s="56"/>
      <c r="P25" s="56"/>
    </row>
    <row r="26" ht="21" customHeight="1" spans="1:16">
      <c r="A26" s="55"/>
      <c r="B26" s="57" t="s">
        <v>587</v>
      </c>
      <c r="C26" s="57"/>
      <c r="D26" s="57"/>
      <c r="E26" s="74"/>
      <c r="F26" s="74"/>
      <c r="G26" s="57"/>
      <c r="H26" s="57"/>
      <c r="I26" s="55"/>
      <c r="J26" s="55"/>
      <c r="K26" s="55"/>
      <c r="L26" s="55"/>
      <c r="M26" s="56"/>
      <c r="N26" s="56"/>
      <c r="O26" s="56"/>
      <c r="P26" s="56"/>
    </row>
    <row r="27" ht="27" spans="1:16">
      <c r="A27" s="57" t="s">
        <v>588</v>
      </c>
      <c r="B27" s="57" t="s">
        <v>589</v>
      </c>
      <c r="C27" s="57"/>
      <c r="D27" s="57"/>
      <c r="E27" s="74" t="s">
        <v>590</v>
      </c>
      <c r="F27" s="74"/>
      <c r="G27" s="57" t="s">
        <v>572</v>
      </c>
      <c r="H27" s="57"/>
      <c r="I27" s="55">
        <v>80</v>
      </c>
      <c r="J27" s="55"/>
      <c r="K27" s="55" t="s">
        <v>573</v>
      </c>
      <c r="L27" s="55">
        <v>90</v>
      </c>
      <c r="M27" s="56"/>
      <c r="N27" s="56"/>
      <c r="O27" s="56"/>
      <c r="P27" s="56"/>
    </row>
    <row r="28" ht="27" spans="1:16">
      <c r="A28" s="57" t="s">
        <v>591</v>
      </c>
      <c r="B28" s="82" t="s">
        <v>533</v>
      </c>
      <c r="C28" s="82"/>
      <c r="D28" s="82"/>
      <c r="E28" s="82"/>
      <c r="F28" s="82"/>
      <c r="G28" s="82"/>
      <c r="H28" s="82"/>
      <c r="I28" s="82"/>
      <c r="J28" s="82"/>
      <c r="K28" s="82"/>
      <c r="L28" s="82"/>
      <c r="M28" s="82"/>
      <c r="N28" s="82"/>
      <c r="O28" s="82"/>
      <c r="P28" s="82"/>
    </row>
    <row r="29" spans="1:16">
      <c r="A29" s="83" t="s">
        <v>592</v>
      </c>
      <c r="B29" s="52"/>
      <c r="C29" s="52"/>
      <c r="D29" s="52"/>
      <c r="E29" s="52"/>
      <c r="F29" s="52"/>
      <c r="G29" s="52"/>
      <c r="H29" s="52"/>
      <c r="I29" s="52"/>
      <c r="J29" s="52"/>
      <c r="K29" s="52"/>
      <c r="L29" s="52"/>
      <c r="M29" s="52"/>
      <c r="N29" s="52"/>
      <c r="O29" s="52"/>
      <c r="P29" s="52"/>
    </row>
    <row r="30" spans="1:16">
      <c r="A30" s="84" t="s">
        <v>593</v>
      </c>
      <c r="B30" s="52"/>
      <c r="C30" s="52"/>
      <c r="D30" s="52"/>
      <c r="E30" s="52"/>
      <c r="F30" s="52"/>
      <c r="G30" s="52"/>
      <c r="H30" s="52"/>
      <c r="I30" s="52"/>
      <c r="J30" s="52"/>
      <c r="K30" s="52"/>
      <c r="L30" s="52"/>
      <c r="M30" s="52"/>
      <c r="N30" s="52"/>
      <c r="O30" s="52"/>
      <c r="P30" s="52"/>
    </row>
    <row r="31" spans="1:16">
      <c r="A31" s="85" t="s">
        <v>594</v>
      </c>
      <c r="B31" s="52"/>
      <c r="C31" s="52"/>
      <c r="D31" s="52"/>
      <c r="E31" s="52"/>
      <c r="F31" s="52"/>
      <c r="G31" s="52"/>
      <c r="H31" s="52"/>
      <c r="I31" s="52"/>
      <c r="J31" s="52"/>
      <c r="K31" s="52"/>
      <c r="L31" s="52"/>
      <c r="M31" s="52"/>
      <c r="N31" s="52"/>
      <c r="O31" s="52"/>
      <c r="P31" s="52"/>
    </row>
  </sheetData>
  <mergeCells count="111">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B23:D23"/>
    <mergeCell ref="E23:F23"/>
    <mergeCell ref="G23:H23"/>
    <mergeCell ref="I23:J23"/>
    <mergeCell ref="M23:P23"/>
    <mergeCell ref="B24:D24"/>
    <mergeCell ref="E24:F24"/>
    <mergeCell ref="G24:H24"/>
    <mergeCell ref="I24:J24"/>
    <mergeCell ref="M24:P24"/>
    <mergeCell ref="B25:D25"/>
    <mergeCell ref="E25:F25"/>
    <mergeCell ref="G25:H25"/>
    <mergeCell ref="I25:J25"/>
    <mergeCell ref="M25:P25"/>
    <mergeCell ref="B26:D26"/>
    <mergeCell ref="E26:F26"/>
    <mergeCell ref="G26:H26"/>
    <mergeCell ref="I26:J26"/>
    <mergeCell ref="M26:P26"/>
    <mergeCell ref="B27:D27"/>
    <mergeCell ref="E27:F27"/>
    <mergeCell ref="G27:H27"/>
    <mergeCell ref="I27:J27"/>
    <mergeCell ref="M27:P27"/>
    <mergeCell ref="B28:P28"/>
    <mergeCell ref="A18:A22"/>
    <mergeCell ref="A23:A26"/>
    <mergeCell ref="C9:C12"/>
    <mergeCell ref="K16:K17"/>
    <mergeCell ref="L16:L17"/>
    <mergeCell ref="P7:P12"/>
    <mergeCell ref="A5:B12"/>
    <mergeCell ref="A13:B14"/>
    <mergeCell ref="C13:P14"/>
    <mergeCell ref="G16:H17"/>
    <mergeCell ref="I16:J17"/>
    <mergeCell ref="M16:P17"/>
  </mergeCells>
  <dataValidations count="1">
    <dataValidation type="list" allowBlank="1" showInputMessage="1" showErrorMessage="1" sqref="G18:H27">
      <formula1>"＝,＞,＜,≥,≤"</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selection activeCell="L22" sqref="L22"/>
    </sheetView>
  </sheetViews>
  <sheetFormatPr defaultColWidth="9" defaultRowHeight="13.5"/>
  <cols>
    <col min="5" max="5" width="11" customWidth="1"/>
    <col min="7" max="7" width="10.625" customWidth="1"/>
  </cols>
  <sheetData>
    <row r="1" ht="14.25" spans="1:10">
      <c r="A1" s="1" t="s">
        <v>595</v>
      </c>
      <c r="B1" s="2"/>
      <c r="C1" s="2"/>
      <c r="D1" s="2"/>
      <c r="E1" s="2"/>
      <c r="F1" s="2"/>
      <c r="G1" s="2"/>
      <c r="H1" s="2"/>
      <c r="I1" s="2"/>
      <c r="J1" s="2"/>
    </row>
    <row r="2" ht="22.5" spans="1:10">
      <c r="A2" s="3" t="s">
        <v>596</v>
      </c>
      <c r="B2" s="3"/>
      <c r="C2" s="3"/>
      <c r="D2" s="3"/>
      <c r="E2" s="3"/>
      <c r="F2" s="3"/>
      <c r="G2" s="3"/>
      <c r="H2" s="3"/>
      <c r="I2" s="3"/>
      <c r="J2" s="3"/>
    </row>
    <row r="3" ht="22.5" spans="1:10">
      <c r="A3" s="3"/>
      <c r="B3" s="3"/>
      <c r="C3" s="3"/>
      <c r="D3" s="3"/>
      <c r="E3" s="3"/>
      <c r="F3" s="3"/>
      <c r="G3" s="3"/>
      <c r="H3" s="3"/>
      <c r="I3" s="3"/>
      <c r="J3" s="44" t="s">
        <v>597</v>
      </c>
    </row>
    <row r="4" spans="1:10">
      <c r="A4" s="4" t="s">
        <v>598</v>
      </c>
      <c r="B4" s="4"/>
      <c r="C4" s="5" t="s">
        <v>599</v>
      </c>
      <c r="D4" s="5"/>
      <c r="E4" s="5"/>
      <c r="F4" s="5"/>
      <c r="G4" s="5"/>
      <c r="H4" s="5"/>
      <c r="I4" s="5"/>
      <c r="J4" s="5"/>
    </row>
    <row r="5" spans="1:10">
      <c r="A5" s="4" t="s">
        <v>600</v>
      </c>
      <c r="B5" s="4"/>
      <c r="C5" s="6" t="s">
        <v>601</v>
      </c>
      <c r="D5" s="6"/>
      <c r="E5" s="6"/>
      <c r="F5" s="4" t="s">
        <v>602</v>
      </c>
      <c r="G5" s="5" t="s">
        <v>601</v>
      </c>
      <c r="H5" s="5"/>
      <c r="I5" s="5"/>
      <c r="J5" s="5"/>
    </row>
    <row r="6" spans="1:10">
      <c r="A6" s="7" t="s">
        <v>603</v>
      </c>
      <c r="B6" s="7"/>
      <c r="C6" s="7"/>
      <c r="D6" s="7" t="s">
        <v>542</v>
      </c>
      <c r="E6" s="7" t="s">
        <v>447</v>
      </c>
      <c r="F6" s="7" t="s">
        <v>604</v>
      </c>
      <c r="G6" s="7" t="s">
        <v>605</v>
      </c>
      <c r="H6" s="7" t="s">
        <v>606</v>
      </c>
      <c r="I6" s="7" t="s">
        <v>607</v>
      </c>
      <c r="J6" s="7"/>
    </row>
    <row r="7" ht="24" spans="1:10">
      <c r="A7" s="7"/>
      <c r="B7" s="7"/>
      <c r="C7" s="8" t="s">
        <v>608</v>
      </c>
      <c r="D7" s="9">
        <v>100000</v>
      </c>
      <c r="E7" s="9">
        <v>100000</v>
      </c>
      <c r="F7" s="9">
        <v>100000</v>
      </c>
      <c r="G7" s="10">
        <v>10</v>
      </c>
      <c r="H7" s="11" t="str">
        <f t="shared" ref="H7:H10" si="0">IF(E7&gt;0,ROUND(F7/E7,3)*100&amp;"%","—")</f>
        <v>100%</v>
      </c>
      <c r="I7" s="14">
        <v>10</v>
      </c>
      <c r="J7" s="14"/>
    </row>
    <row r="8" ht="24" spans="1:10">
      <c r="A8" s="7"/>
      <c r="B8" s="7"/>
      <c r="C8" s="8" t="s">
        <v>553</v>
      </c>
      <c r="D8" s="12">
        <v>100000</v>
      </c>
      <c r="E8" s="9">
        <v>100000</v>
      </c>
      <c r="F8" s="9">
        <v>100000</v>
      </c>
      <c r="G8" s="7" t="s">
        <v>451</v>
      </c>
      <c r="H8" s="11" t="str">
        <f t="shared" si="0"/>
        <v>100%</v>
      </c>
      <c r="I8" s="14" t="s">
        <v>451</v>
      </c>
      <c r="J8" s="14"/>
    </row>
    <row r="9" ht="26" customHeight="1" spans="1:10">
      <c r="A9" s="7"/>
      <c r="B9" s="7"/>
      <c r="C9" s="8" t="s">
        <v>609</v>
      </c>
      <c r="D9" s="13"/>
      <c r="E9" s="13"/>
      <c r="F9" s="13"/>
      <c r="G9" s="7" t="s">
        <v>451</v>
      </c>
      <c r="H9" s="11" t="str">
        <f t="shared" si="0"/>
        <v>—</v>
      </c>
      <c r="I9" s="14" t="s">
        <v>451</v>
      </c>
      <c r="J9" s="14"/>
    </row>
    <row r="10" spans="1:10">
      <c r="A10" s="7"/>
      <c r="B10" s="7"/>
      <c r="C10" s="8" t="s">
        <v>610</v>
      </c>
      <c r="D10" s="13"/>
      <c r="E10" s="13"/>
      <c r="F10" s="13"/>
      <c r="G10" s="7" t="s">
        <v>451</v>
      </c>
      <c r="H10" s="11" t="str">
        <f t="shared" si="0"/>
        <v>—</v>
      </c>
      <c r="I10" s="14" t="s">
        <v>451</v>
      </c>
      <c r="J10" s="14"/>
    </row>
    <row r="11" spans="1:10">
      <c r="A11" s="7" t="s">
        <v>611</v>
      </c>
      <c r="B11" s="7" t="s">
        <v>612</v>
      </c>
      <c r="C11" s="7"/>
      <c r="D11" s="7"/>
      <c r="E11" s="7"/>
      <c r="F11" s="14" t="s">
        <v>613</v>
      </c>
      <c r="G11" s="14"/>
      <c r="H11" s="14"/>
      <c r="I11" s="14"/>
      <c r="J11" s="14"/>
    </row>
    <row r="12" ht="130" customHeight="1" spans="1:10">
      <c r="A12" s="7"/>
      <c r="B12" s="15" t="s">
        <v>614</v>
      </c>
      <c r="C12" s="16"/>
      <c r="D12" s="16"/>
      <c r="E12" s="17"/>
      <c r="F12" s="18" t="s">
        <v>614</v>
      </c>
      <c r="G12" s="18"/>
      <c r="H12" s="18"/>
      <c r="I12" s="18"/>
      <c r="J12" s="18"/>
    </row>
    <row r="13" ht="20" customHeight="1" spans="1:10">
      <c r="A13" s="19" t="s">
        <v>560</v>
      </c>
      <c r="B13" s="20"/>
      <c r="C13" s="21"/>
      <c r="D13" s="19" t="s">
        <v>615</v>
      </c>
      <c r="E13" s="20"/>
      <c r="F13" s="21"/>
      <c r="G13" s="22" t="s">
        <v>564</v>
      </c>
      <c r="H13" s="22" t="s">
        <v>616</v>
      </c>
      <c r="I13" s="22" t="s">
        <v>607</v>
      </c>
      <c r="J13" s="22" t="s">
        <v>565</v>
      </c>
    </row>
    <row r="14" ht="21" customHeight="1" spans="1:10">
      <c r="A14" s="23" t="s">
        <v>566</v>
      </c>
      <c r="B14" s="7" t="s">
        <v>567</v>
      </c>
      <c r="C14" s="7" t="s">
        <v>568</v>
      </c>
      <c r="D14" s="7" t="s">
        <v>561</v>
      </c>
      <c r="E14" s="7" t="s">
        <v>562</v>
      </c>
      <c r="F14" s="24" t="s">
        <v>563</v>
      </c>
      <c r="G14" s="25"/>
      <c r="H14" s="25"/>
      <c r="I14" s="25"/>
      <c r="J14" s="25"/>
    </row>
    <row r="15" ht="24" customHeight="1" spans="1:10">
      <c r="A15" s="26" t="s">
        <v>569</v>
      </c>
      <c r="B15" s="26" t="s">
        <v>570</v>
      </c>
      <c r="C15" s="27" t="s">
        <v>617</v>
      </c>
      <c r="D15" s="28" t="s">
        <v>572</v>
      </c>
      <c r="E15" s="7">
        <v>2000</v>
      </c>
      <c r="F15" s="24" t="s">
        <v>577</v>
      </c>
      <c r="G15" s="25">
        <v>3000</v>
      </c>
      <c r="H15" s="29">
        <v>7</v>
      </c>
      <c r="I15" s="45">
        <v>7</v>
      </c>
      <c r="J15" s="25"/>
    </row>
    <row r="16" ht="25" customHeight="1" spans="1:10">
      <c r="A16" s="30"/>
      <c r="B16" s="26" t="s">
        <v>574</v>
      </c>
      <c r="C16" s="27" t="s">
        <v>618</v>
      </c>
      <c r="D16" s="28" t="s">
        <v>572</v>
      </c>
      <c r="E16" s="7">
        <v>90</v>
      </c>
      <c r="F16" s="24" t="s">
        <v>573</v>
      </c>
      <c r="G16" s="25">
        <v>90</v>
      </c>
      <c r="H16" s="29">
        <v>10</v>
      </c>
      <c r="I16" s="45">
        <v>10</v>
      </c>
      <c r="J16" s="25"/>
    </row>
    <row r="17" ht="21" customHeight="1" spans="1:10">
      <c r="A17" s="30"/>
      <c r="B17" s="26" t="s">
        <v>580</v>
      </c>
      <c r="C17" s="27" t="s">
        <v>619</v>
      </c>
      <c r="D17" s="28" t="s">
        <v>572</v>
      </c>
      <c r="E17" s="7">
        <v>90</v>
      </c>
      <c r="F17" s="24" t="s">
        <v>573</v>
      </c>
      <c r="G17" s="25">
        <v>90</v>
      </c>
      <c r="H17" s="29">
        <v>15</v>
      </c>
      <c r="I17" s="45">
        <v>15</v>
      </c>
      <c r="J17" s="25"/>
    </row>
    <row r="18" ht="39" customHeight="1" spans="1:10">
      <c r="A18" s="30"/>
      <c r="B18" s="7" t="s">
        <v>584</v>
      </c>
      <c r="C18" s="27" t="s">
        <v>620</v>
      </c>
      <c r="D18" s="28" t="s">
        <v>621</v>
      </c>
      <c r="E18" s="31" t="s">
        <v>622</v>
      </c>
      <c r="F18" s="24"/>
      <c r="G18" s="32" t="s">
        <v>622</v>
      </c>
      <c r="H18" s="29">
        <v>6</v>
      </c>
      <c r="I18" s="45">
        <v>6</v>
      </c>
      <c r="J18" s="25"/>
    </row>
    <row r="19" ht="24" customHeight="1" spans="1:10">
      <c r="A19" s="30"/>
      <c r="B19" s="7" t="s">
        <v>570</v>
      </c>
      <c r="C19" s="27" t="s">
        <v>578</v>
      </c>
      <c r="D19" s="28" t="s">
        <v>572</v>
      </c>
      <c r="E19" s="7">
        <v>2</v>
      </c>
      <c r="F19" s="24" t="s">
        <v>579</v>
      </c>
      <c r="G19" s="25">
        <v>2</v>
      </c>
      <c r="H19" s="29">
        <v>7</v>
      </c>
      <c r="I19" s="45">
        <v>7</v>
      </c>
      <c r="J19" s="25"/>
    </row>
    <row r="20" ht="27" customHeight="1" spans="1:10">
      <c r="A20" s="30"/>
      <c r="B20" s="7" t="s">
        <v>570</v>
      </c>
      <c r="C20" s="27" t="s">
        <v>623</v>
      </c>
      <c r="D20" s="28" t="s">
        <v>572</v>
      </c>
      <c r="E20" s="7">
        <v>100</v>
      </c>
      <c r="F20" s="24" t="s">
        <v>624</v>
      </c>
      <c r="G20" s="25">
        <v>120</v>
      </c>
      <c r="H20" s="29">
        <v>7</v>
      </c>
      <c r="I20" s="45">
        <v>7</v>
      </c>
      <c r="J20" s="25"/>
    </row>
    <row r="21" ht="30" customHeight="1" spans="1:10">
      <c r="A21" s="30"/>
      <c r="B21" s="7" t="s">
        <v>570</v>
      </c>
      <c r="C21" s="33" t="s">
        <v>625</v>
      </c>
      <c r="D21" s="28" t="s">
        <v>572</v>
      </c>
      <c r="E21" s="7">
        <v>5</v>
      </c>
      <c r="F21" s="24" t="s">
        <v>579</v>
      </c>
      <c r="G21" s="25">
        <v>8</v>
      </c>
      <c r="H21" s="29">
        <v>5</v>
      </c>
      <c r="I21" s="45">
        <v>5</v>
      </c>
      <c r="J21" s="25"/>
    </row>
    <row r="22" ht="19" customHeight="1" spans="1:10">
      <c r="A22" s="30"/>
      <c r="B22" s="7" t="s">
        <v>570</v>
      </c>
      <c r="C22" s="33" t="s">
        <v>626</v>
      </c>
      <c r="D22" s="28" t="s">
        <v>572</v>
      </c>
      <c r="E22" s="7">
        <v>10</v>
      </c>
      <c r="F22" s="24" t="s">
        <v>624</v>
      </c>
      <c r="G22" s="25">
        <v>63</v>
      </c>
      <c r="H22" s="29">
        <v>5</v>
      </c>
      <c r="I22" s="45">
        <v>5</v>
      </c>
      <c r="J22" s="25"/>
    </row>
    <row r="23" ht="23" customHeight="1" spans="1:10">
      <c r="A23" s="34"/>
      <c r="B23" s="7" t="s">
        <v>570</v>
      </c>
      <c r="C23" s="33" t="s">
        <v>627</v>
      </c>
      <c r="D23" s="28" t="s">
        <v>572</v>
      </c>
      <c r="E23" s="7">
        <v>3</v>
      </c>
      <c r="F23" s="24" t="s">
        <v>579</v>
      </c>
      <c r="G23" s="25">
        <v>4</v>
      </c>
      <c r="H23" s="29">
        <v>15</v>
      </c>
      <c r="I23" s="45">
        <v>15</v>
      </c>
      <c r="J23" s="25"/>
    </row>
    <row r="24" ht="24" spans="1:10">
      <c r="A24" s="7" t="s">
        <v>582</v>
      </c>
      <c r="B24" s="7" t="s">
        <v>628</v>
      </c>
      <c r="C24" s="33"/>
      <c r="D24" s="28"/>
      <c r="E24" s="7"/>
      <c r="F24" s="24"/>
      <c r="G24" s="25"/>
      <c r="H24" s="29"/>
      <c r="I24" s="45"/>
      <c r="J24" s="25"/>
    </row>
    <row r="25" ht="24" spans="1:10">
      <c r="A25" s="7"/>
      <c r="B25" s="7" t="s">
        <v>629</v>
      </c>
      <c r="C25" s="33" t="s">
        <v>630</v>
      </c>
      <c r="D25" s="28" t="s">
        <v>572</v>
      </c>
      <c r="E25" s="7">
        <v>80</v>
      </c>
      <c r="F25" s="24" t="s">
        <v>573</v>
      </c>
      <c r="G25" s="25">
        <v>90</v>
      </c>
      <c r="H25" s="29">
        <v>6</v>
      </c>
      <c r="I25" s="45">
        <v>6</v>
      </c>
      <c r="J25" s="25"/>
    </row>
    <row r="26" ht="24" spans="1:10">
      <c r="A26" s="7"/>
      <c r="B26" s="7" t="s">
        <v>631</v>
      </c>
      <c r="C26" s="33"/>
      <c r="D26" s="28"/>
      <c r="E26" s="7"/>
      <c r="F26" s="24"/>
      <c r="G26" s="25"/>
      <c r="H26" s="29"/>
      <c r="I26" s="45"/>
      <c r="J26" s="25"/>
    </row>
    <row r="27" ht="24" spans="1:10">
      <c r="A27" s="7"/>
      <c r="B27" s="35" t="s">
        <v>632</v>
      </c>
      <c r="C27" s="33"/>
      <c r="D27" s="28"/>
      <c r="E27" s="7"/>
      <c r="F27" s="24"/>
      <c r="G27" s="25"/>
      <c r="H27" s="29"/>
      <c r="I27" s="45"/>
      <c r="J27" s="25"/>
    </row>
    <row r="28" ht="24" spans="1:10">
      <c r="A28" s="36" t="s">
        <v>588</v>
      </c>
      <c r="B28" s="37" t="s">
        <v>589</v>
      </c>
      <c r="C28" s="33" t="s">
        <v>590</v>
      </c>
      <c r="D28" s="28" t="s">
        <v>572</v>
      </c>
      <c r="E28" s="7">
        <v>90</v>
      </c>
      <c r="F28" s="24" t="s">
        <v>573</v>
      </c>
      <c r="G28" s="25">
        <v>90</v>
      </c>
      <c r="H28" s="29">
        <v>7</v>
      </c>
      <c r="I28" s="45">
        <v>7</v>
      </c>
      <c r="J28" s="46" t="s">
        <v>633</v>
      </c>
    </row>
    <row r="29" ht="22.5" spans="1:10">
      <c r="A29" s="4" t="s">
        <v>634</v>
      </c>
      <c r="B29" s="4"/>
      <c r="C29" s="4"/>
      <c r="D29" s="38"/>
      <c r="E29" s="39"/>
      <c r="F29" s="39"/>
      <c r="G29" s="39"/>
      <c r="H29" s="39"/>
      <c r="I29" s="47"/>
      <c r="J29" s="48" t="s">
        <v>635</v>
      </c>
    </row>
    <row r="30" spans="1:10">
      <c r="A30" s="40" t="s">
        <v>636</v>
      </c>
      <c r="B30" s="40"/>
      <c r="C30" s="40"/>
      <c r="D30" s="40"/>
      <c r="E30" s="40"/>
      <c r="F30" s="40"/>
      <c r="G30" s="40"/>
      <c r="H30" s="40">
        <v>100</v>
      </c>
      <c r="I30" s="49">
        <f>SUM(I7,I15:I28)</f>
        <v>100</v>
      </c>
      <c r="J30" s="50" t="s">
        <v>637</v>
      </c>
    </row>
    <row r="31" ht="14.25" spans="1:10">
      <c r="A31" s="2"/>
      <c r="B31" s="2"/>
      <c r="C31" s="2"/>
      <c r="D31" s="2"/>
      <c r="E31" s="2"/>
      <c r="F31" s="2"/>
      <c r="G31" s="2"/>
      <c r="H31" s="2"/>
      <c r="I31" s="2"/>
      <c r="J31" s="2"/>
    </row>
    <row r="32" spans="1:10">
      <c r="A32" s="41" t="s">
        <v>592</v>
      </c>
      <c r="B32" s="42"/>
      <c r="C32" s="42"/>
      <c r="D32" s="42"/>
      <c r="E32" s="42"/>
      <c r="F32" s="42"/>
      <c r="G32" s="42"/>
      <c r="H32" s="42"/>
      <c r="I32" s="42"/>
      <c r="J32" s="51"/>
    </row>
    <row r="33" spans="1:10">
      <c r="A33" s="43" t="s">
        <v>638</v>
      </c>
      <c r="B33" s="43"/>
      <c r="C33" s="43"/>
      <c r="D33" s="43"/>
      <c r="E33" s="43"/>
      <c r="F33" s="43"/>
      <c r="G33" s="43"/>
      <c r="H33" s="43"/>
      <c r="I33" s="43"/>
      <c r="J33" s="43"/>
    </row>
    <row r="34" spans="1:10">
      <c r="A34" s="43" t="s">
        <v>639</v>
      </c>
      <c r="B34" s="43"/>
      <c r="C34" s="43"/>
      <c r="D34" s="43"/>
      <c r="E34" s="43"/>
      <c r="F34" s="43"/>
      <c r="G34" s="43"/>
      <c r="H34" s="43"/>
      <c r="I34" s="43"/>
      <c r="J34" s="43"/>
    </row>
    <row r="35" spans="1:10">
      <c r="A35" s="43" t="s">
        <v>640</v>
      </c>
      <c r="B35" s="43"/>
      <c r="C35" s="43"/>
      <c r="D35" s="43"/>
      <c r="E35" s="43"/>
      <c r="F35" s="43"/>
      <c r="G35" s="43"/>
      <c r="H35" s="43"/>
      <c r="I35" s="43"/>
      <c r="J35" s="43"/>
    </row>
    <row r="36" spans="1:10">
      <c r="A36" s="43" t="s">
        <v>641</v>
      </c>
      <c r="B36" s="43"/>
      <c r="C36" s="43"/>
      <c r="D36" s="43"/>
      <c r="E36" s="43"/>
      <c r="F36" s="43"/>
      <c r="G36" s="43"/>
      <c r="H36" s="43"/>
      <c r="I36" s="43"/>
      <c r="J36" s="43"/>
    </row>
    <row r="37" spans="1:10">
      <c r="A37" s="43" t="s">
        <v>642</v>
      </c>
      <c r="B37" s="43"/>
      <c r="C37" s="43"/>
      <c r="D37" s="43"/>
      <c r="E37" s="43"/>
      <c r="F37" s="43"/>
      <c r="G37" s="43"/>
      <c r="H37" s="43"/>
      <c r="I37" s="43"/>
      <c r="J37" s="43"/>
    </row>
    <row r="38" spans="1:10">
      <c r="A38" s="43" t="s">
        <v>643</v>
      </c>
      <c r="B38" s="43"/>
      <c r="C38" s="43"/>
      <c r="D38" s="43"/>
      <c r="E38" s="43"/>
      <c r="F38" s="43"/>
      <c r="G38" s="43"/>
      <c r="H38" s="43"/>
      <c r="I38" s="43"/>
      <c r="J38" s="43"/>
    </row>
    <row r="39" spans="1:10">
      <c r="A39" s="43" t="s">
        <v>644</v>
      </c>
      <c r="B39" s="43"/>
      <c r="C39" s="43"/>
      <c r="D39" s="43"/>
      <c r="E39" s="43"/>
      <c r="F39" s="43"/>
      <c r="G39" s="43"/>
      <c r="H39" s="43"/>
      <c r="I39" s="43"/>
      <c r="J39" s="43"/>
    </row>
    <row r="40" spans="1:10">
      <c r="A40" s="43" t="s">
        <v>645</v>
      </c>
      <c r="B40" s="43"/>
      <c r="C40" s="43"/>
      <c r="D40" s="43"/>
      <c r="E40" s="43"/>
      <c r="F40" s="43"/>
      <c r="G40" s="43"/>
      <c r="H40" s="43"/>
      <c r="I40" s="43"/>
      <c r="J40" s="4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I29"/>
    <mergeCell ref="A30:G30"/>
    <mergeCell ref="A33:J33"/>
    <mergeCell ref="A34:J34"/>
    <mergeCell ref="A35:J35"/>
    <mergeCell ref="A36:J36"/>
    <mergeCell ref="A37:J37"/>
    <mergeCell ref="A38:J38"/>
    <mergeCell ref="A39:J39"/>
    <mergeCell ref="A40:J40"/>
    <mergeCell ref="A11:A12"/>
    <mergeCell ref="A15:A23"/>
    <mergeCell ref="A24:A27"/>
    <mergeCell ref="G13:G14"/>
    <mergeCell ref="H13:H14"/>
    <mergeCell ref="I13:I14"/>
    <mergeCell ref="J13:J14"/>
    <mergeCell ref="A6:B10"/>
  </mergeCells>
  <dataValidations count="2">
    <dataValidation type="list" allowBlank="1" showInputMessage="1" sqref="J30">
      <formula1>"优,良,中,差"</formula1>
    </dataValidation>
    <dataValidation type="list" allowBlank="1" showInputMessage="1" sqref="D15:D28">
      <formula1>"＝,＞,＜,≥,≤"</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0" t="s">
        <v>114</v>
      </c>
    </row>
    <row r="2" ht="14.25" spans="12:12">
      <c r="L2" s="151" t="s">
        <v>115</v>
      </c>
    </row>
    <row r="3" ht="14.25" spans="1:12">
      <c r="A3" s="151" t="s">
        <v>2</v>
      </c>
      <c r="L3" s="151" t="s">
        <v>3</v>
      </c>
    </row>
    <row r="4" ht="19.5" customHeight="1" spans="1:12">
      <c r="A4" s="152" t="s">
        <v>6</v>
      </c>
      <c r="B4" s="152"/>
      <c r="C4" s="152"/>
      <c r="D4" s="152"/>
      <c r="E4" s="157" t="s">
        <v>97</v>
      </c>
      <c r="F4" s="157" t="s">
        <v>116</v>
      </c>
      <c r="G4" s="157" t="s">
        <v>117</v>
      </c>
      <c r="H4" s="157" t="s">
        <v>118</v>
      </c>
      <c r="I4" s="157"/>
      <c r="J4" s="157" t="s">
        <v>119</v>
      </c>
      <c r="K4" s="157" t="s">
        <v>120</v>
      </c>
      <c r="L4" s="157" t="s">
        <v>121</v>
      </c>
    </row>
    <row r="5" ht="19.5" customHeight="1" spans="1:12">
      <c r="A5" s="157" t="s">
        <v>122</v>
      </c>
      <c r="B5" s="157"/>
      <c r="C5" s="157"/>
      <c r="D5" s="152" t="s">
        <v>123</v>
      </c>
      <c r="E5" s="157"/>
      <c r="F5" s="157"/>
      <c r="G5" s="157"/>
      <c r="H5" s="157" t="s">
        <v>124</v>
      </c>
      <c r="I5" s="157" t="s">
        <v>125</v>
      </c>
      <c r="J5" s="157"/>
      <c r="K5" s="157"/>
      <c r="L5" s="157" t="s">
        <v>124</v>
      </c>
    </row>
    <row r="6" ht="19.5" customHeight="1" spans="1:12">
      <c r="A6" s="157"/>
      <c r="B6" s="157"/>
      <c r="C6" s="157"/>
      <c r="D6" s="152"/>
      <c r="E6" s="157"/>
      <c r="F6" s="157"/>
      <c r="G6" s="157"/>
      <c r="H6" s="157"/>
      <c r="I6" s="157"/>
      <c r="J6" s="157"/>
      <c r="K6" s="157"/>
      <c r="L6" s="157"/>
    </row>
    <row r="7" ht="19.5" customHeight="1" spans="1:12">
      <c r="A7" s="157"/>
      <c r="B7" s="157"/>
      <c r="C7" s="157"/>
      <c r="D7" s="152"/>
      <c r="E7" s="157"/>
      <c r="F7" s="157"/>
      <c r="G7" s="157"/>
      <c r="H7" s="157"/>
      <c r="I7" s="157"/>
      <c r="J7" s="157"/>
      <c r="K7" s="157"/>
      <c r="L7" s="157"/>
    </row>
    <row r="8" ht="19.5" customHeight="1" spans="1:12">
      <c r="A8" s="152" t="s">
        <v>126</v>
      </c>
      <c r="B8" s="152" t="s">
        <v>127</v>
      </c>
      <c r="C8" s="152" t="s">
        <v>128</v>
      </c>
      <c r="D8" s="152" t="s">
        <v>10</v>
      </c>
      <c r="E8" s="157" t="s">
        <v>11</v>
      </c>
      <c r="F8" s="157" t="s">
        <v>12</v>
      </c>
      <c r="G8" s="157" t="s">
        <v>20</v>
      </c>
      <c r="H8" s="157" t="s">
        <v>24</v>
      </c>
      <c r="I8" s="157" t="s">
        <v>28</v>
      </c>
      <c r="J8" s="157" t="s">
        <v>32</v>
      </c>
      <c r="K8" s="157" t="s">
        <v>36</v>
      </c>
      <c r="L8" s="157" t="s">
        <v>40</v>
      </c>
    </row>
    <row r="9" ht="19.5" customHeight="1" spans="1:12">
      <c r="A9" s="152"/>
      <c r="B9" s="152"/>
      <c r="C9" s="152"/>
      <c r="D9" s="152" t="s">
        <v>129</v>
      </c>
      <c r="E9" s="154">
        <v>1349084.71</v>
      </c>
      <c r="F9" s="154">
        <v>1349084.71</v>
      </c>
      <c r="G9" s="154">
        <v>0</v>
      </c>
      <c r="H9" s="154">
        <v>0</v>
      </c>
      <c r="I9" s="154"/>
      <c r="J9" s="154">
        <v>0</v>
      </c>
      <c r="K9" s="154">
        <v>0</v>
      </c>
      <c r="L9" s="154">
        <v>0</v>
      </c>
    </row>
    <row r="10" ht="19.5" customHeight="1" spans="1:12">
      <c r="A10" s="153" t="s">
        <v>130</v>
      </c>
      <c r="B10" s="153"/>
      <c r="C10" s="153"/>
      <c r="D10" s="153" t="s">
        <v>131</v>
      </c>
      <c r="E10" s="154">
        <v>984847.4</v>
      </c>
      <c r="F10" s="154">
        <v>984847.4</v>
      </c>
      <c r="G10" s="154">
        <v>0</v>
      </c>
      <c r="H10" s="154">
        <v>0</v>
      </c>
      <c r="I10" s="154"/>
      <c r="J10" s="154">
        <v>0</v>
      </c>
      <c r="K10" s="154">
        <v>0</v>
      </c>
      <c r="L10" s="154">
        <v>0</v>
      </c>
    </row>
    <row r="11" ht="19.5" customHeight="1" spans="1:12">
      <c r="A11" s="153" t="s">
        <v>132</v>
      </c>
      <c r="B11" s="153"/>
      <c r="C11" s="153"/>
      <c r="D11" s="153" t="s">
        <v>133</v>
      </c>
      <c r="E11" s="154">
        <v>984847.4</v>
      </c>
      <c r="F11" s="154">
        <v>984847.4</v>
      </c>
      <c r="G11" s="154">
        <v>0</v>
      </c>
      <c r="H11" s="154">
        <v>0</v>
      </c>
      <c r="I11" s="154"/>
      <c r="J11" s="154">
        <v>0</v>
      </c>
      <c r="K11" s="154">
        <v>0</v>
      </c>
      <c r="L11" s="154">
        <v>0</v>
      </c>
    </row>
    <row r="12" ht="19.5" customHeight="1" spans="1:12">
      <c r="A12" s="153" t="s">
        <v>134</v>
      </c>
      <c r="B12" s="153"/>
      <c r="C12" s="153"/>
      <c r="D12" s="153" t="s">
        <v>135</v>
      </c>
      <c r="E12" s="154">
        <v>978847.4</v>
      </c>
      <c r="F12" s="154">
        <v>978847.4</v>
      </c>
      <c r="G12" s="154">
        <v>0</v>
      </c>
      <c r="H12" s="154">
        <v>0</v>
      </c>
      <c r="I12" s="154"/>
      <c r="J12" s="154">
        <v>0</v>
      </c>
      <c r="K12" s="154">
        <v>0</v>
      </c>
      <c r="L12" s="154">
        <v>0</v>
      </c>
    </row>
    <row r="13" ht="19.5" customHeight="1" spans="1:12">
      <c r="A13" s="153" t="s">
        <v>136</v>
      </c>
      <c r="B13" s="153"/>
      <c r="C13" s="153"/>
      <c r="D13" s="153" t="s">
        <v>137</v>
      </c>
      <c r="E13" s="154">
        <v>6000</v>
      </c>
      <c r="F13" s="154">
        <v>6000</v>
      </c>
      <c r="G13" s="154">
        <v>0</v>
      </c>
      <c r="H13" s="154">
        <v>0</v>
      </c>
      <c r="I13" s="154"/>
      <c r="J13" s="154">
        <v>0</v>
      </c>
      <c r="K13" s="154">
        <v>0</v>
      </c>
      <c r="L13" s="154">
        <v>0</v>
      </c>
    </row>
    <row r="14" ht="19.5" customHeight="1" spans="1:12">
      <c r="A14" s="153" t="s">
        <v>138</v>
      </c>
      <c r="B14" s="153"/>
      <c r="C14" s="153"/>
      <c r="D14" s="153" t="s">
        <v>139</v>
      </c>
      <c r="E14" s="154">
        <v>141129.81</v>
      </c>
      <c r="F14" s="154">
        <v>141129.81</v>
      </c>
      <c r="G14" s="154">
        <v>0</v>
      </c>
      <c r="H14" s="154">
        <v>0</v>
      </c>
      <c r="I14" s="154"/>
      <c r="J14" s="154">
        <v>0</v>
      </c>
      <c r="K14" s="154">
        <v>0</v>
      </c>
      <c r="L14" s="154">
        <v>0</v>
      </c>
    </row>
    <row r="15" ht="19.5" customHeight="1" spans="1:12">
      <c r="A15" s="153" t="s">
        <v>140</v>
      </c>
      <c r="B15" s="153"/>
      <c r="C15" s="153"/>
      <c r="D15" s="153" t="s">
        <v>141</v>
      </c>
      <c r="E15" s="154">
        <v>103140.48</v>
      </c>
      <c r="F15" s="154">
        <v>103140.48</v>
      </c>
      <c r="G15" s="154">
        <v>0</v>
      </c>
      <c r="H15" s="154">
        <v>0</v>
      </c>
      <c r="I15" s="154"/>
      <c r="J15" s="154">
        <v>0</v>
      </c>
      <c r="K15" s="154">
        <v>0</v>
      </c>
      <c r="L15" s="154">
        <v>0</v>
      </c>
    </row>
    <row r="16" ht="19.5" customHeight="1" spans="1:12">
      <c r="A16" s="153" t="s">
        <v>142</v>
      </c>
      <c r="B16" s="153"/>
      <c r="C16" s="153"/>
      <c r="D16" s="153" t="s">
        <v>143</v>
      </c>
      <c r="E16" s="154">
        <v>103140.48</v>
      </c>
      <c r="F16" s="154">
        <v>103140.48</v>
      </c>
      <c r="G16" s="154">
        <v>0</v>
      </c>
      <c r="H16" s="154">
        <v>0</v>
      </c>
      <c r="I16" s="154"/>
      <c r="J16" s="154">
        <v>0</v>
      </c>
      <c r="K16" s="154">
        <v>0</v>
      </c>
      <c r="L16" s="154">
        <v>0</v>
      </c>
    </row>
    <row r="17" ht="19.5" customHeight="1" spans="1:12">
      <c r="A17" s="153" t="s">
        <v>144</v>
      </c>
      <c r="B17" s="153"/>
      <c r="C17" s="153"/>
      <c r="D17" s="153" t="s">
        <v>145</v>
      </c>
      <c r="E17" s="154">
        <v>37989.33</v>
      </c>
      <c r="F17" s="154">
        <v>37989.33</v>
      </c>
      <c r="G17" s="154">
        <v>0</v>
      </c>
      <c r="H17" s="154">
        <v>0</v>
      </c>
      <c r="I17" s="154"/>
      <c r="J17" s="154">
        <v>0</v>
      </c>
      <c r="K17" s="154">
        <v>0</v>
      </c>
      <c r="L17" s="154">
        <v>0</v>
      </c>
    </row>
    <row r="18" ht="19.5" customHeight="1" spans="1:12">
      <c r="A18" s="153" t="s">
        <v>146</v>
      </c>
      <c r="B18" s="153"/>
      <c r="C18" s="153"/>
      <c r="D18" s="153" t="s">
        <v>147</v>
      </c>
      <c r="E18" s="154">
        <v>37989.33</v>
      </c>
      <c r="F18" s="154">
        <v>37989.33</v>
      </c>
      <c r="G18" s="154">
        <v>0</v>
      </c>
      <c r="H18" s="154">
        <v>0</v>
      </c>
      <c r="I18" s="154"/>
      <c r="J18" s="154">
        <v>0</v>
      </c>
      <c r="K18" s="154">
        <v>0</v>
      </c>
      <c r="L18" s="154">
        <v>0</v>
      </c>
    </row>
    <row r="19" ht="19.5" customHeight="1" spans="1:12">
      <c r="A19" s="153" t="s">
        <v>148</v>
      </c>
      <c r="B19" s="153"/>
      <c r="C19" s="153"/>
      <c r="D19" s="153" t="s">
        <v>149</v>
      </c>
      <c r="E19" s="154">
        <v>78612.78</v>
      </c>
      <c r="F19" s="154">
        <v>78612.78</v>
      </c>
      <c r="G19" s="154">
        <v>0</v>
      </c>
      <c r="H19" s="154">
        <v>0</v>
      </c>
      <c r="I19" s="154"/>
      <c r="J19" s="154">
        <v>0</v>
      </c>
      <c r="K19" s="154">
        <v>0</v>
      </c>
      <c r="L19" s="154">
        <v>0</v>
      </c>
    </row>
    <row r="20" ht="19.5" customHeight="1" spans="1:12">
      <c r="A20" s="153" t="s">
        <v>150</v>
      </c>
      <c r="B20" s="153"/>
      <c r="C20" s="153"/>
      <c r="D20" s="153" t="s">
        <v>151</v>
      </c>
      <c r="E20" s="154">
        <v>78612.78</v>
      </c>
      <c r="F20" s="154">
        <v>78612.78</v>
      </c>
      <c r="G20" s="154">
        <v>0</v>
      </c>
      <c r="H20" s="154">
        <v>0</v>
      </c>
      <c r="I20" s="154"/>
      <c r="J20" s="154">
        <v>0</v>
      </c>
      <c r="K20" s="154">
        <v>0</v>
      </c>
      <c r="L20" s="154">
        <v>0</v>
      </c>
    </row>
    <row r="21" ht="19.5" customHeight="1" spans="1:12">
      <c r="A21" s="153" t="s">
        <v>152</v>
      </c>
      <c r="B21" s="153"/>
      <c r="C21" s="153"/>
      <c r="D21" s="153" t="s">
        <v>153</v>
      </c>
      <c r="E21" s="154">
        <v>50360.48</v>
      </c>
      <c r="F21" s="154">
        <v>50360.48</v>
      </c>
      <c r="G21" s="154">
        <v>0</v>
      </c>
      <c r="H21" s="154">
        <v>0</v>
      </c>
      <c r="I21" s="154"/>
      <c r="J21" s="154">
        <v>0</v>
      </c>
      <c r="K21" s="154">
        <v>0</v>
      </c>
      <c r="L21" s="154">
        <v>0</v>
      </c>
    </row>
    <row r="22" ht="19.5" customHeight="1" spans="1:12">
      <c r="A22" s="153" t="s">
        <v>154</v>
      </c>
      <c r="B22" s="153"/>
      <c r="C22" s="153"/>
      <c r="D22" s="153" t="s">
        <v>155</v>
      </c>
      <c r="E22" s="154">
        <v>26318.4</v>
      </c>
      <c r="F22" s="154">
        <v>26318.4</v>
      </c>
      <c r="G22" s="154">
        <v>0</v>
      </c>
      <c r="H22" s="154">
        <v>0</v>
      </c>
      <c r="I22" s="154"/>
      <c r="J22" s="154">
        <v>0</v>
      </c>
      <c r="K22" s="154">
        <v>0</v>
      </c>
      <c r="L22" s="154">
        <v>0</v>
      </c>
    </row>
    <row r="23" ht="19.5" customHeight="1" spans="1:12">
      <c r="A23" s="153" t="s">
        <v>156</v>
      </c>
      <c r="B23" s="153"/>
      <c r="C23" s="153"/>
      <c r="D23" s="153" t="s">
        <v>157</v>
      </c>
      <c r="E23" s="154">
        <v>1933.9</v>
      </c>
      <c r="F23" s="154">
        <v>1933.9</v>
      </c>
      <c r="G23" s="154">
        <v>0</v>
      </c>
      <c r="H23" s="154">
        <v>0</v>
      </c>
      <c r="I23" s="154"/>
      <c r="J23" s="154">
        <v>0</v>
      </c>
      <c r="K23" s="154">
        <v>0</v>
      </c>
      <c r="L23" s="154">
        <v>0</v>
      </c>
    </row>
    <row r="24" ht="19.5" customHeight="1" spans="1:12">
      <c r="A24" s="153" t="s">
        <v>158</v>
      </c>
      <c r="B24" s="153"/>
      <c r="C24" s="153"/>
      <c r="D24" s="153" t="s">
        <v>159</v>
      </c>
      <c r="E24" s="154">
        <v>68840.72</v>
      </c>
      <c r="F24" s="154">
        <v>68840.72</v>
      </c>
      <c r="G24" s="154">
        <v>0</v>
      </c>
      <c r="H24" s="154">
        <v>0</v>
      </c>
      <c r="I24" s="154"/>
      <c r="J24" s="154">
        <v>0</v>
      </c>
      <c r="K24" s="154">
        <v>0</v>
      </c>
      <c r="L24" s="154">
        <v>0</v>
      </c>
    </row>
    <row r="25" ht="19.5" customHeight="1" spans="1:12">
      <c r="A25" s="153" t="s">
        <v>160</v>
      </c>
      <c r="B25" s="153"/>
      <c r="C25" s="153"/>
      <c r="D25" s="153" t="s">
        <v>161</v>
      </c>
      <c r="E25" s="154">
        <v>68840.72</v>
      </c>
      <c r="F25" s="154">
        <v>68840.72</v>
      </c>
      <c r="G25" s="154">
        <v>0</v>
      </c>
      <c r="H25" s="154">
        <v>0</v>
      </c>
      <c r="I25" s="154"/>
      <c r="J25" s="154">
        <v>0</v>
      </c>
      <c r="K25" s="154">
        <v>0</v>
      </c>
      <c r="L25" s="154">
        <v>0</v>
      </c>
    </row>
    <row r="26" ht="19.5" customHeight="1" spans="1:12">
      <c r="A26" s="153" t="s">
        <v>162</v>
      </c>
      <c r="B26" s="153"/>
      <c r="C26" s="153"/>
      <c r="D26" s="153" t="s">
        <v>163</v>
      </c>
      <c r="E26" s="154">
        <v>10550.72</v>
      </c>
      <c r="F26" s="154">
        <v>10550.72</v>
      </c>
      <c r="G26" s="154">
        <v>0</v>
      </c>
      <c r="H26" s="154">
        <v>0</v>
      </c>
      <c r="I26" s="154"/>
      <c r="J26" s="154">
        <v>0</v>
      </c>
      <c r="K26" s="154">
        <v>0</v>
      </c>
      <c r="L26" s="154">
        <v>0</v>
      </c>
    </row>
    <row r="27" ht="19.5" customHeight="1" spans="1:12">
      <c r="A27" s="153" t="s">
        <v>164</v>
      </c>
      <c r="B27" s="153"/>
      <c r="C27" s="153"/>
      <c r="D27" s="153" t="s">
        <v>165</v>
      </c>
      <c r="E27" s="154">
        <v>58290</v>
      </c>
      <c r="F27" s="154">
        <v>58290</v>
      </c>
      <c r="G27" s="154">
        <v>0</v>
      </c>
      <c r="H27" s="154">
        <v>0</v>
      </c>
      <c r="I27" s="154"/>
      <c r="J27" s="154">
        <v>0</v>
      </c>
      <c r="K27" s="154">
        <v>0</v>
      </c>
      <c r="L27" s="154">
        <v>0</v>
      </c>
    </row>
    <row r="28" ht="19.5" customHeight="1" spans="1:12">
      <c r="A28" s="153" t="s">
        <v>166</v>
      </c>
      <c r="B28" s="153"/>
      <c r="C28" s="153"/>
      <c r="D28" s="153" t="s">
        <v>167</v>
      </c>
      <c r="E28" s="154">
        <v>75654</v>
      </c>
      <c r="F28" s="154">
        <v>75654</v>
      </c>
      <c r="G28" s="154">
        <v>0</v>
      </c>
      <c r="H28" s="154">
        <v>0</v>
      </c>
      <c r="I28" s="154"/>
      <c r="J28" s="154">
        <v>0</v>
      </c>
      <c r="K28" s="154">
        <v>0</v>
      </c>
      <c r="L28" s="154">
        <v>0</v>
      </c>
    </row>
    <row r="29" ht="19.5" customHeight="1" spans="1:12">
      <c r="A29" s="153" t="s">
        <v>168</v>
      </c>
      <c r="B29" s="153"/>
      <c r="C29" s="153"/>
      <c r="D29" s="153" t="s">
        <v>169</v>
      </c>
      <c r="E29" s="154">
        <v>75654</v>
      </c>
      <c r="F29" s="154">
        <v>75654</v>
      </c>
      <c r="G29" s="154">
        <v>0</v>
      </c>
      <c r="H29" s="154">
        <v>0</v>
      </c>
      <c r="I29" s="154"/>
      <c r="J29" s="154">
        <v>0</v>
      </c>
      <c r="K29" s="154">
        <v>0</v>
      </c>
      <c r="L29" s="154">
        <v>0</v>
      </c>
    </row>
    <row r="30" ht="19.5" customHeight="1" spans="1:12">
      <c r="A30" s="153" t="s">
        <v>170</v>
      </c>
      <c r="B30" s="153"/>
      <c r="C30" s="153"/>
      <c r="D30" s="153" t="s">
        <v>171</v>
      </c>
      <c r="E30" s="154">
        <v>75654</v>
      </c>
      <c r="F30" s="154">
        <v>75654</v>
      </c>
      <c r="G30" s="154">
        <v>0</v>
      </c>
      <c r="H30" s="154">
        <v>0</v>
      </c>
      <c r="I30" s="154"/>
      <c r="J30" s="154">
        <v>0</v>
      </c>
      <c r="K30" s="154">
        <v>0</v>
      </c>
      <c r="L30" s="154">
        <v>0</v>
      </c>
    </row>
    <row r="31" ht="19.5" customHeight="1" spans="1:12">
      <c r="A31" s="153" t="s">
        <v>172</v>
      </c>
      <c r="B31" s="153"/>
      <c r="C31" s="153"/>
      <c r="D31" s="153"/>
      <c r="E31" s="153"/>
      <c r="F31" s="153"/>
      <c r="G31" s="153"/>
      <c r="H31" s="153"/>
      <c r="I31" s="153"/>
      <c r="J31" s="153"/>
      <c r="K31" s="153"/>
      <c r="L31" s="153"/>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26"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60" t="s">
        <v>173</v>
      </c>
    </row>
    <row r="2" ht="14.25" spans="10:10">
      <c r="J2" s="151" t="s">
        <v>174</v>
      </c>
    </row>
    <row r="3" ht="14.25" spans="1:10">
      <c r="A3" s="151" t="s">
        <v>2</v>
      </c>
      <c r="J3" s="151" t="s">
        <v>3</v>
      </c>
    </row>
    <row r="4" ht="19.5" customHeight="1" spans="1:10">
      <c r="A4" s="152" t="s">
        <v>6</v>
      </c>
      <c r="B4" s="152"/>
      <c r="C4" s="152"/>
      <c r="D4" s="152"/>
      <c r="E4" s="157" t="s">
        <v>99</v>
      </c>
      <c r="F4" s="157" t="s">
        <v>175</v>
      </c>
      <c r="G4" s="157" t="s">
        <v>176</v>
      </c>
      <c r="H4" s="157" t="s">
        <v>177</v>
      </c>
      <c r="I4" s="157" t="s">
        <v>178</v>
      </c>
      <c r="J4" s="157" t="s">
        <v>179</v>
      </c>
    </row>
    <row r="5" ht="19.5" customHeight="1" spans="1:10">
      <c r="A5" s="157" t="s">
        <v>122</v>
      </c>
      <c r="B5" s="157"/>
      <c r="C5" s="157"/>
      <c r="D5" s="152" t="s">
        <v>123</v>
      </c>
      <c r="E5" s="157"/>
      <c r="F5" s="157"/>
      <c r="G5" s="157"/>
      <c r="H5" s="157"/>
      <c r="I5" s="157"/>
      <c r="J5" s="157"/>
    </row>
    <row r="6" ht="19.5" customHeight="1" spans="1:10">
      <c r="A6" s="157"/>
      <c r="B6" s="157"/>
      <c r="C6" s="157"/>
      <c r="D6" s="152"/>
      <c r="E6" s="157"/>
      <c r="F6" s="157"/>
      <c r="G6" s="157"/>
      <c r="H6" s="157"/>
      <c r="I6" s="157"/>
      <c r="J6" s="157"/>
    </row>
    <row r="7" ht="19.5" customHeight="1" spans="1:10">
      <c r="A7" s="157"/>
      <c r="B7" s="157"/>
      <c r="C7" s="157"/>
      <c r="D7" s="152"/>
      <c r="E7" s="157"/>
      <c r="F7" s="157"/>
      <c r="G7" s="157"/>
      <c r="H7" s="157"/>
      <c r="I7" s="157"/>
      <c r="J7" s="157"/>
    </row>
    <row r="8" ht="19.5" customHeight="1" spans="1:10">
      <c r="A8" s="152" t="s">
        <v>126</v>
      </c>
      <c r="B8" s="152" t="s">
        <v>127</v>
      </c>
      <c r="C8" s="152" t="s">
        <v>128</v>
      </c>
      <c r="D8" s="152" t="s">
        <v>10</v>
      </c>
      <c r="E8" s="157" t="s">
        <v>11</v>
      </c>
      <c r="F8" s="157" t="s">
        <v>12</v>
      </c>
      <c r="G8" s="157" t="s">
        <v>20</v>
      </c>
      <c r="H8" s="157" t="s">
        <v>24</v>
      </c>
      <c r="I8" s="157" t="s">
        <v>28</v>
      </c>
      <c r="J8" s="157" t="s">
        <v>32</v>
      </c>
    </row>
    <row r="9" ht="19.5" customHeight="1" spans="1:10">
      <c r="A9" s="152"/>
      <c r="B9" s="152"/>
      <c r="C9" s="152"/>
      <c r="D9" s="152" t="s">
        <v>129</v>
      </c>
      <c r="E9" s="154">
        <v>1349084.71</v>
      </c>
      <c r="F9" s="154">
        <v>1130754.66</v>
      </c>
      <c r="G9" s="154">
        <v>218330.05</v>
      </c>
      <c r="H9" s="154"/>
      <c r="I9" s="154"/>
      <c r="J9" s="154"/>
    </row>
    <row r="10" ht="19.5" customHeight="1" spans="1:10">
      <c r="A10" s="153" t="s">
        <v>130</v>
      </c>
      <c r="B10" s="153"/>
      <c r="C10" s="153"/>
      <c r="D10" s="153" t="s">
        <v>131</v>
      </c>
      <c r="E10" s="154">
        <v>984847.4</v>
      </c>
      <c r="F10" s="154">
        <v>873347.4</v>
      </c>
      <c r="G10" s="154">
        <v>111500</v>
      </c>
      <c r="H10" s="154"/>
      <c r="I10" s="154"/>
      <c r="J10" s="154"/>
    </row>
    <row r="11" ht="19.5" customHeight="1" spans="1:10">
      <c r="A11" s="153" t="s">
        <v>132</v>
      </c>
      <c r="B11" s="153"/>
      <c r="C11" s="153"/>
      <c r="D11" s="153" t="s">
        <v>133</v>
      </c>
      <c r="E11" s="154">
        <v>984847.4</v>
      </c>
      <c r="F11" s="154">
        <v>873347.4</v>
      </c>
      <c r="G11" s="154">
        <v>111500</v>
      </c>
      <c r="H11" s="154"/>
      <c r="I11" s="154"/>
      <c r="J11" s="154"/>
    </row>
    <row r="12" ht="19.5" customHeight="1" spans="1:10">
      <c r="A12" s="153" t="s">
        <v>134</v>
      </c>
      <c r="B12" s="153"/>
      <c r="C12" s="153"/>
      <c r="D12" s="153" t="s">
        <v>135</v>
      </c>
      <c r="E12" s="154">
        <v>978847.4</v>
      </c>
      <c r="F12" s="154">
        <v>873347.4</v>
      </c>
      <c r="G12" s="154">
        <v>105500</v>
      </c>
      <c r="H12" s="154"/>
      <c r="I12" s="154"/>
      <c r="J12" s="154"/>
    </row>
    <row r="13" ht="19.5" customHeight="1" spans="1:10">
      <c r="A13" s="153" t="s">
        <v>136</v>
      </c>
      <c r="B13" s="153"/>
      <c r="C13" s="153"/>
      <c r="D13" s="153" t="s">
        <v>137</v>
      </c>
      <c r="E13" s="154">
        <v>6000</v>
      </c>
      <c r="F13" s="154"/>
      <c r="G13" s="154">
        <v>6000</v>
      </c>
      <c r="H13" s="154"/>
      <c r="I13" s="154"/>
      <c r="J13" s="154"/>
    </row>
    <row r="14" ht="19.5" customHeight="1" spans="1:10">
      <c r="A14" s="153" t="s">
        <v>138</v>
      </c>
      <c r="B14" s="153"/>
      <c r="C14" s="153"/>
      <c r="D14" s="153" t="s">
        <v>139</v>
      </c>
      <c r="E14" s="154">
        <v>141129.81</v>
      </c>
      <c r="F14" s="154">
        <v>103140.48</v>
      </c>
      <c r="G14" s="154">
        <v>37989.33</v>
      </c>
      <c r="H14" s="154"/>
      <c r="I14" s="154"/>
      <c r="J14" s="154"/>
    </row>
    <row r="15" ht="19.5" customHeight="1" spans="1:10">
      <c r="A15" s="153" t="s">
        <v>140</v>
      </c>
      <c r="B15" s="153"/>
      <c r="C15" s="153"/>
      <c r="D15" s="153" t="s">
        <v>141</v>
      </c>
      <c r="E15" s="154">
        <v>103140.48</v>
      </c>
      <c r="F15" s="154">
        <v>103140.48</v>
      </c>
      <c r="G15" s="154"/>
      <c r="H15" s="154"/>
      <c r="I15" s="154"/>
      <c r="J15" s="154"/>
    </row>
    <row r="16" ht="19.5" customHeight="1" spans="1:10">
      <c r="A16" s="153" t="s">
        <v>142</v>
      </c>
      <c r="B16" s="153"/>
      <c r="C16" s="153"/>
      <c r="D16" s="153" t="s">
        <v>143</v>
      </c>
      <c r="E16" s="154">
        <v>103140.48</v>
      </c>
      <c r="F16" s="154">
        <v>103140.48</v>
      </c>
      <c r="G16" s="154"/>
      <c r="H16" s="154"/>
      <c r="I16" s="154"/>
      <c r="J16" s="154"/>
    </row>
    <row r="17" ht="19.5" customHeight="1" spans="1:10">
      <c r="A17" s="153" t="s">
        <v>144</v>
      </c>
      <c r="B17" s="153"/>
      <c r="C17" s="153"/>
      <c r="D17" s="153" t="s">
        <v>145</v>
      </c>
      <c r="E17" s="154">
        <v>37989.33</v>
      </c>
      <c r="F17" s="154"/>
      <c r="G17" s="154">
        <v>37989.33</v>
      </c>
      <c r="H17" s="154"/>
      <c r="I17" s="154"/>
      <c r="J17" s="154"/>
    </row>
    <row r="18" ht="19.5" customHeight="1" spans="1:10">
      <c r="A18" s="153" t="s">
        <v>146</v>
      </c>
      <c r="B18" s="153"/>
      <c r="C18" s="153"/>
      <c r="D18" s="153" t="s">
        <v>147</v>
      </c>
      <c r="E18" s="154">
        <v>37989.33</v>
      </c>
      <c r="F18" s="154"/>
      <c r="G18" s="154">
        <v>37989.33</v>
      </c>
      <c r="H18" s="154"/>
      <c r="I18" s="154"/>
      <c r="J18" s="154"/>
    </row>
    <row r="19" ht="19.5" customHeight="1" spans="1:10">
      <c r="A19" s="153" t="s">
        <v>148</v>
      </c>
      <c r="B19" s="153"/>
      <c r="C19" s="153"/>
      <c r="D19" s="153" t="s">
        <v>149</v>
      </c>
      <c r="E19" s="154">
        <v>78612.78</v>
      </c>
      <c r="F19" s="154">
        <v>78612.78</v>
      </c>
      <c r="G19" s="154"/>
      <c r="H19" s="154"/>
      <c r="I19" s="154"/>
      <c r="J19" s="154"/>
    </row>
    <row r="20" ht="19.5" customHeight="1" spans="1:10">
      <c r="A20" s="153" t="s">
        <v>150</v>
      </c>
      <c r="B20" s="153"/>
      <c r="C20" s="153"/>
      <c r="D20" s="153" t="s">
        <v>151</v>
      </c>
      <c r="E20" s="154">
        <v>78612.78</v>
      </c>
      <c r="F20" s="154">
        <v>78612.78</v>
      </c>
      <c r="G20" s="154"/>
      <c r="H20" s="154"/>
      <c r="I20" s="154"/>
      <c r="J20" s="154"/>
    </row>
    <row r="21" ht="19.5" customHeight="1" spans="1:10">
      <c r="A21" s="153" t="s">
        <v>152</v>
      </c>
      <c r="B21" s="153"/>
      <c r="C21" s="153"/>
      <c r="D21" s="153" t="s">
        <v>153</v>
      </c>
      <c r="E21" s="154">
        <v>50360.48</v>
      </c>
      <c r="F21" s="154">
        <v>50360.48</v>
      </c>
      <c r="G21" s="154"/>
      <c r="H21" s="154"/>
      <c r="I21" s="154"/>
      <c r="J21" s="154"/>
    </row>
    <row r="22" ht="19.5" customHeight="1" spans="1:10">
      <c r="A22" s="153" t="s">
        <v>154</v>
      </c>
      <c r="B22" s="153"/>
      <c r="C22" s="153"/>
      <c r="D22" s="153" t="s">
        <v>155</v>
      </c>
      <c r="E22" s="154">
        <v>26318.4</v>
      </c>
      <c r="F22" s="154">
        <v>26318.4</v>
      </c>
      <c r="G22" s="154"/>
      <c r="H22" s="154"/>
      <c r="I22" s="154"/>
      <c r="J22" s="154"/>
    </row>
    <row r="23" ht="19.5" customHeight="1" spans="1:10">
      <c r="A23" s="153" t="s">
        <v>156</v>
      </c>
      <c r="B23" s="153"/>
      <c r="C23" s="153"/>
      <c r="D23" s="153" t="s">
        <v>157</v>
      </c>
      <c r="E23" s="154">
        <v>1933.9</v>
      </c>
      <c r="F23" s="154">
        <v>1933.9</v>
      </c>
      <c r="G23" s="154"/>
      <c r="H23" s="154"/>
      <c r="I23" s="154"/>
      <c r="J23" s="154"/>
    </row>
    <row r="24" ht="19.5" customHeight="1" spans="1:10">
      <c r="A24" s="153" t="s">
        <v>158</v>
      </c>
      <c r="B24" s="153"/>
      <c r="C24" s="153"/>
      <c r="D24" s="153" t="s">
        <v>159</v>
      </c>
      <c r="E24" s="154">
        <v>68840.72</v>
      </c>
      <c r="F24" s="154"/>
      <c r="G24" s="154">
        <v>68840.72</v>
      </c>
      <c r="H24" s="154"/>
      <c r="I24" s="154"/>
      <c r="J24" s="154"/>
    </row>
    <row r="25" ht="19.5" customHeight="1" spans="1:10">
      <c r="A25" s="153" t="s">
        <v>160</v>
      </c>
      <c r="B25" s="153"/>
      <c r="C25" s="153"/>
      <c r="D25" s="153" t="s">
        <v>161</v>
      </c>
      <c r="E25" s="154">
        <v>68840.72</v>
      </c>
      <c r="F25" s="154"/>
      <c r="G25" s="154">
        <v>68840.72</v>
      </c>
      <c r="H25" s="154"/>
      <c r="I25" s="154"/>
      <c r="J25" s="154"/>
    </row>
    <row r="26" ht="19.5" customHeight="1" spans="1:10">
      <c r="A26" s="153" t="s">
        <v>162</v>
      </c>
      <c r="B26" s="153"/>
      <c r="C26" s="153"/>
      <c r="D26" s="153" t="s">
        <v>163</v>
      </c>
      <c r="E26" s="154">
        <v>10550.72</v>
      </c>
      <c r="F26" s="154"/>
      <c r="G26" s="154">
        <v>10550.72</v>
      </c>
      <c r="H26" s="154"/>
      <c r="I26" s="154"/>
      <c r="J26" s="154"/>
    </row>
    <row r="27" ht="19.5" customHeight="1" spans="1:10">
      <c r="A27" s="153" t="s">
        <v>164</v>
      </c>
      <c r="B27" s="153"/>
      <c r="C27" s="153"/>
      <c r="D27" s="153" t="s">
        <v>165</v>
      </c>
      <c r="E27" s="154">
        <v>58290</v>
      </c>
      <c r="F27" s="154"/>
      <c r="G27" s="154">
        <v>58290</v>
      </c>
      <c r="H27" s="154"/>
      <c r="I27" s="154"/>
      <c r="J27" s="154"/>
    </row>
    <row r="28" ht="19.5" customHeight="1" spans="1:10">
      <c r="A28" s="153" t="s">
        <v>166</v>
      </c>
      <c r="B28" s="153"/>
      <c r="C28" s="153"/>
      <c r="D28" s="153" t="s">
        <v>167</v>
      </c>
      <c r="E28" s="154">
        <v>75654</v>
      </c>
      <c r="F28" s="154">
        <v>75654</v>
      </c>
      <c r="G28" s="154"/>
      <c r="H28" s="154"/>
      <c r="I28" s="154"/>
      <c r="J28" s="154"/>
    </row>
    <row r="29" ht="19.5" customHeight="1" spans="1:10">
      <c r="A29" s="153" t="s">
        <v>168</v>
      </c>
      <c r="B29" s="153"/>
      <c r="C29" s="153"/>
      <c r="D29" s="153" t="s">
        <v>169</v>
      </c>
      <c r="E29" s="154">
        <v>75654</v>
      </c>
      <c r="F29" s="154">
        <v>75654</v>
      </c>
      <c r="G29" s="154"/>
      <c r="H29" s="154"/>
      <c r="I29" s="154"/>
      <c r="J29" s="154"/>
    </row>
    <row r="30" ht="19.5" customHeight="1" spans="1:10">
      <c r="A30" s="153" t="s">
        <v>170</v>
      </c>
      <c r="B30" s="153"/>
      <c r="C30" s="153"/>
      <c r="D30" s="153" t="s">
        <v>171</v>
      </c>
      <c r="E30" s="154">
        <v>75654</v>
      </c>
      <c r="F30" s="154">
        <v>75654</v>
      </c>
      <c r="G30" s="154"/>
      <c r="H30" s="154"/>
      <c r="I30" s="154"/>
      <c r="J30" s="154"/>
    </row>
    <row r="31" ht="19.5" customHeight="1" spans="1:10">
      <c r="A31" s="153" t="s">
        <v>180</v>
      </c>
      <c r="B31" s="153"/>
      <c r="C31" s="153"/>
      <c r="D31" s="153"/>
      <c r="E31" s="153"/>
      <c r="F31" s="153"/>
      <c r="G31" s="153"/>
      <c r="H31" s="153"/>
      <c r="I31" s="153"/>
      <c r="J31" s="153"/>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0" t="s">
        <v>181</v>
      </c>
    </row>
    <row r="2" ht="14.25" spans="9:9">
      <c r="I2" s="151" t="s">
        <v>182</v>
      </c>
    </row>
    <row r="3" ht="14.25" spans="1:9">
      <c r="A3" s="151" t="s">
        <v>2</v>
      </c>
      <c r="I3" s="151" t="s">
        <v>3</v>
      </c>
    </row>
    <row r="4" ht="19.5" customHeight="1" spans="1:9">
      <c r="A4" s="152" t="s">
        <v>183</v>
      </c>
      <c r="B4" s="152"/>
      <c r="C4" s="152"/>
      <c r="D4" s="152" t="s">
        <v>184</v>
      </c>
      <c r="E4" s="152"/>
      <c r="F4" s="152"/>
      <c r="G4" s="152"/>
      <c r="H4" s="152"/>
      <c r="I4" s="152"/>
    </row>
    <row r="5" ht="19.5" customHeight="1" spans="1:9">
      <c r="A5" s="157" t="s">
        <v>185</v>
      </c>
      <c r="B5" s="157" t="s">
        <v>7</v>
      </c>
      <c r="C5" s="157" t="s">
        <v>186</v>
      </c>
      <c r="D5" s="157" t="s">
        <v>187</v>
      </c>
      <c r="E5" s="157" t="s">
        <v>7</v>
      </c>
      <c r="F5" s="152" t="s">
        <v>129</v>
      </c>
      <c r="G5" s="157" t="s">
        <v>188</v>
      </c>
      <c r="H5" s="157" t="s">
        <v>189</v>
      </c>
      <c r="I5" s="157" t="s">
        <v>190</v>
      </c>
    </row>
    <row r="6" ht="19.5" customHeight="1" spans="1:9">
      <c r="A6" s="157"/>
      <c r="B6" s="157"/>
      <c r="C6" s="157"/>
      <c r="D6" s="157"/>
      <c r="E6" s="157"/>
      <c r="F6" s="152" t="s">
        <v>124</v>
      </c>
      <c r="G6" s="157" t="s">
        <v>188</v>
      </c>
      <c r="H6" s="157"/>
      <c r="I6" s="157"/>
    </row>
    <row r="7" ht="19.5" customHeight="1" spans="1:9">
      <c r="A7" s="152" t="s">
        <v>191</v>
      </c>
      <c r="B7" s="152"/>
      <c r="C7" s="152" t="s">
        <v>11</v>
      </c>
      <c r="D7" s="152" t="s">
        <v>191</v>
      </c>
      <c r="E7" s="152"/>
      <c r="F7" s="152" t="s">
        <v>12</v>
      </c>
      <c r="G7" s="152" t="s">
        <v>20</v>
      </c>
      <c r="H7" s="152" t="s">
        <v>24</v>
      </c>
      <c r="I7" s="152" t="s">
        <v>28</v>
      </c>
    </row>
    <row r="8" ht="19.5" customHeight="1" spans="1:9">
      <c r="A8" s="153" t="s">
        <v>192</v>
      </c>
      <c r="B8" s="152" t="s">
        <v>11</v>
      </c>
      <c r="C8" s="154">
        <v>1349084.71</v>
      </c>
      <c r="D8" s="153" t="s">
        <v>14</v>
      </c>
      <c r="E8" s="152" t="s">
        <v>22</v>
      </c>
      <c r="F8" s="154">
        <v>984847.4</v>
      </c>
      <c r="G8" s="154">
        <v>984847.4</v>
      </c>
      <c r="H8" s="154"/>
      <c r="I8" s="154"/>
    </row>
    <row r="9" ht="19.5" customHeight="1" spans="1:9">
      <c r="A9" s="153" t="s">
        <v>193</v>
      </c>
      <c r="B9" s="152" t="s">
        <v>12</v>
      </c>
      <c r="C9" s="154"/>
      <c r="D9" s="153" t="s">
        <v>17</v>
      </c>
      <c r="E9" s="152" t="s">
        <v>26</v>
      </c>
      <c r="F9" s="154"/>
      <c r="G9" s="154"/>
      <c r="H9" s="154"/>
      <c r="I9" s="154"/>
    </row>
    <row r="10" ht="19.5" customHeight="1" spans="1:9">
      <c r="A10" s="153" t="s">
        <v>194</v>
      </c>
      <c r="B10" s="152" t="s">
        <v>20</v>
      </c>
      <c r="C10" s="154"/>
      <c r="D10" s="153" t="s">
        <v>21</v>
      </c>
      <c r="E10" s="152" t="s">
        <v>30</v>
      </c>
      <c r="F10" s="154"/>
      <c r="G10" s="154"/>
      <c r="H10" s="154"/>
      <c r="I10" s="154"/>
    </row>
    <row r="11" ht="19.5" customHeight="1" spans="1:9">
      <c r="A11" s="153"/>
      <c r="B11" s="152" t="s">
        <v>24</v>
      </c>
      <c r="C11" s="163"/>
      <c r="D11" s="153" t="s">
        <v>25</v>
      </c>
      <c r="E11" s="152" t="s">
        <v>34</v>
      </c>
      <c r="F11" s="154"/>
      <c r="G11" s="154"/>
      <c r="H11" s="154"/>
      <c r="I11" s="154"/>
    </row>
    <row r="12" ht="19.5" customHeight="1" spans="1:9">
      <c r="A12" s="153"/>
      <c r="B12" s="152" t="s">
        <v>28</v>
      </c>
      <c r="C12" s="163"/>
      <c r="D12" s="153" t="s">
        <v>29</v>
      </c>
      <c r="E12" s="152" t="s">
        <v>38</v>
      </c>
      <c r="F12" s="154"/>
      <c r="G12" s="154"/>
      <c r="H12" s="154"/>
      <c r="I12" s="154"/>
    </row>
    <row r="13" ht="19.5" customHeight="1" spans="1:9">
      <c r="A13" s="153"/>
      <c r="B13" s="152" t="s">
        <v>32</v>
      </c>
      <c r="C13" s="163"/>
      <c r="D13" s="153" t="s">
        <v>33</v>
      </c>
      <c r="E13" s="152" t="s">
        <v>42</v>
      </c>
      <c r="F13" s="154"/>
      <c r="G13" s="154"/>
      <c r="H13" s="154"/>
      <c r="I13" s="154"/>
    </row>
    <row r="14" ht="19.5" customHeight="1" spans="1:9">
      <c r="A14" s="153"/>
      <c r="B14" s="152" t="s">
        <v>36</v>
      </c>
      <c r="C14" s="163"/>
      <c r="D14" s="153" t="s">
        <v>37</v>
      </c>
      <c r="E14" s="152" t="s">
        <v>45</v>
      </c>
      <c r="F14" s="154"/>
      <c r="G14" s="154"/>
      <c r="H14" s="154"/>
      <c r="I14" s="154"/>
    </row>
    <row r="15" ht="19.5" customHeight="1" spans="1:9">
      <c r="A15" s="153"/>
      <c r="B15" s="152" t="s">
        <v>40</v>
      </c>
      <c r="C15" s="163"/>
      <c r="D15" s="153" t="s">
        <v>41</v>
      </c>
      <c r="E15" s="152" t="s">
        <v>48</v>
      </c>
      <c r="F15" s="154">
        <v>141129.81</v>
      </c>
      <c r="G15" s="154">
        <v>141129.81</v>
      </c>
      <c r="H15" s="154"/>
      <c r="I15" s="154"/>
    </row>
    <row r="16" ht="19.5" customHeight="1" spans="1:9">
      <c r="A16" s="153"/>
      <c r="B16" s="152" t="s">
        <v>43</v>
      </c>
      <c r="C16" s="163"/>
      <c r="D16" s="153" t="s">
        <v>44</v>
      </c>
      <c r="E16" s="152" t="s">
        <v>51</v>
      </c>
      <c r="F16" s="154">
        <v>78612.78</v>
      </c>
      <c r="G16" s="154">
        <v>78612.78</v>
      </c>
      <c r="H16" s="154"/>
      <c r="I16" s="154"/>
    </row>
    <row r="17" ht="19.5" customHeight="1" spans="1:9">
      <c r="A17" s="153"/>
      <c r="B17" s="152" t="s">
        <v>46</v>
      </c>
      <c r="C17" s="163"/>
      <c r="D17" s="153" t="s">
        <v>47</v>
      </c>
      <c r="E17" s="152" t="s">
        <v>54</v>
      </c>
      <c r="F17" s="154"/>
      <c r="G17" s="154"/>
      <c r="H17" s="154"/>
      <c r="I17" s="154"/>
    </row>
    <row r="18" ht="19.5" customHeight="1" spans="1:9">
      <c r="A18" s="153"/>
      <c r="B18" s="152" t="s">
        <v>49</v>
      </c>
      <c r="C18" s="163"/>
      <c r="D18" s="153" t="s">
        <v>50</v>
      </c>
      <c r="E18" s="152" t="s">
        <v>57</v>
      </c>
      <c r="F18" s="154"/>
      <c r="G18" s="154"/>
      <c r="H18" s="154"/>
      <c r="I18" s="154"/>
    </row>
    <row r="19" ht="19.5" customHeight="1" spans="1:9">
      <c r="A19" s="153"/>
      <c r="B19" s="152" t="s">
        <v>52</v>
      </c>
      <c r="C19" s="163"/>
      <c r="D19" s="153" t="s">
        <v>53</v>
      </c>
      <c r="E19" s="152" t="s">
        <v>60</v>
      </c>
      <c r="F19" s="154">
        <v>68840.72</v>
      </c>
      <c r="G19" s="154">
        <v>68840.72</v>
      </c>
      <c r="H19" s="154"/>
      <c r="I19" s="154"/>
    </row>
    <row r="20" ht="19.5" customHeight="1" spans="1:9">
      <c r="A20" s="153"/>
      <c r="B20" s="152" t="s">
        <v>55</v>
      </c>
      <c r="C20" s="163"/>
      <c r="D20" s="153" t="s">
        <v>56</v>
      </c>
      <c r="E20" s="152" t="s">
        <v>63</v>
      </c>
      <c r="F20" s="154"/>
      <c r="G20" s="154"/>
      <c r="H20" s="154"/>
      <c r="I20" s="154"/>
    </row>
    <row r="21" ht="19.5" customHeight="1" spans="1:9">
      <c r="A21" s="153"/>
      <c r="B21" s="152" t="s">
        <v>58</v>
      </c>
      <c r="C21" s="163"/>
      <c r="D21" s="153" t="s">
        <v>59</v>
      </c>
      <c r="E21" s="152" t="s">
        <v>66</v>
      </c>
      <c r="F21" s="154"/>
      <c r="G21" s="154"/>
      <c r="H21" s="154"/>
      <c r="I21" s="154"/>
    </row>
    <row r="22" ht="19.5" customHeight="1" spans="1:9">
      <c r="A22" s="153"/>
      <c r="B22" s="152" t="s">
        <v>61</v>
      </c>
      <c r="C22" s="163"/>
      <c r="D22" s="153" t="s">
        <v>62</v>
      </c>
      <c r="E22" s="152" t="s">
        <v>69</v>
      </c>
      <c r="F22" s="154"/>
      <c r="G22" s="154"/>
      <c r="H22" s="154"/>
      <c r="I22" s="154"/>
    </row>
    <row r="23" ht="19.5" customHeight="1" spans="1:9">
      <c r="A23" s="153"/>
      <c r="B23" s="152" t="s">
        <v>64</v>
      </c>
      <c r="C23" s="163"/>
      <c r="D23" s="153" t="s">
        <v>65</v>
      </c>
      <c r="E23" s="152" t="s">
        <v>72</v>
      </c>
      <c r="F23" s="154"/>
      <c r="G23" s="154"/>
      <c r="H23" s="154"/>
      <c r="I23" s="154"/>
    </row>
    <row r="24" ht="19.5" customHeight="1" spans="1:9">
      <c r="A24" s="153"/>
      <c r="B24" s="152" t="s">
        <v>67</v>
      </c>
      <c r="C24" s="163"/>
      <c r="D24" s="153" t="s">
        <v>68</v>
      </c>
      <c r="E24" s="152" t="s">
        <v>75</v>
      </c>
      <c r="F24" s="154"/>
      <c r="G24" s="154"/>
      <c r="H24" s="154"/>
      <c r="I24" s="154"/>
    </row>
    <row r="25" ht="19.5" customHeight="1" spans="1:9">
      <c r="A25" s="153"/>
      <c r="B25" s="152" t="s">
        <v>70</v>
      </c>
      <c r="C25" s="163"/>
      <c r="D25" s="153" t="s">
        <v>71</v>
      </c>
      <c r="E25" s="152" t="s">
        <v>78</v>
      </c>
      <c r="F25" s="154"/>
      <c r="G25" s="154"/>
      <c r="H25" s="154"/>
      <c r="I25" s="154"/>
    </row>
    <row r="26" ht="19.5" customHeight="1" spans="1:9">
      <c r="A26" s="153"/>
      <c r="B26" s="152" t="s">
        <v>73</v>
      </c>
      <c r="C26" s="163"/>
      <c r="D26" s="153" t="s">
        <v>74</v>
      </c>
      <c r="E26" s="152" t="s">
        <v>81</v>
      </c>
      <c r="F26" s="154">
        <v>75654</v>
      </c>
      <c r="G26" s="154">
        <v>75654</v>
      </c>
      <c r="H26" s="154"/>
      <c r="I26" s="154"/>
    </row>
    <row r="27" ht="19.5" customHeight="1" spans="1:9">
      <c r="A27" s="153"/>
      <c r="B27" s="152" t="s">
        <v>76</v>
      </c>
      <c r="C27" s="163"/>
      <c r="D27" s="153" t="s">
        <v>77</v>
      </c>
      <c r="E27" s="152" t="s">
        <v>84</v>
      </c>
      <c r="F27" s="154"/>
      <c r="G27" s="154"/>
      <c r="H27" s="154"/>
      <c r="I27" s="154"/>
    </row>
    <row r="28" ht="19.5" customHeight="1" spans="1:9">
      <c r="A28" s="153"/>
      <c r="B28" s="152" t="s">
        <v>79</v>
      </c>
      <c r="C28" s="163"/>
      <c r="D28" s="153" t="s">
        <v>80</v>
      </c>
      <c r="E28" s="152" t="s">
        <v>87</v>
      </c>
      <c r="F28" s="154"/>
      <c r="G28" s="154"/>
      <c r="H28" s="154"/>
      <c r="I28" s="154"/>
    </row>
    <row r="29" ht="19.5" customHeight="1" spans="1:9">
      <c r="A29" s="153"/>
      <c r="B29" s="152" t="s">
        <v>82</v>
      </c>
      <c r="C29" s="163"/>
      <c r="D29" s="153" t="s">
        <v>83</v>
      </c>
      <c r="E29" s="152" t="s">
        <v>90</v>
      </c>
      <c r="F29" s="154"/>
      <c r="G29" s="154"/>
      <c r="H29" s="154"/>
      <c r="I29" s="154"/>
    </row>
    <row r="30" ht="19.5" customHeight="1" spans="1:9">
      <c r="A30" s="153"/>
      <c r="B30" s="152" t="s">
        <v>85</v>
      </c>
      <c r="C30" s="163"/>
      <c r="D30" s="153" t="s">
        <v>86</v>
      </c>
      <c r="E30" s="152" t="s">
        <v>93</v>
      </c>
      <c r="F30" s="154"/>
      <c r="G30" s="154"/>
      <c r="H30" s="154"/>
      <c r="I30" s="154"/>
    </row>
    <row r="31" ht="19.5" customHeight="1" spans="1:9">
      <c r="A31" s="153"/>
      <c r="B31" s="152" t="s">
        <v>88</v>
      </c>
      <c r="C31" s="163"/>
      <c r="D31" s="153" t="s">
        <v>89</v>
      </c>
      <c r="E31" s="152" t="s">
        <v>96</v>
      </c>
      <c r="F31" s="154"/>
      <c r="G31" s="154"/>
      <c r="H31" s="154"/>
      <c r="I31" s="154"/>
    </row>
    <row r="32" ht="19.5" customHeight="1" spans="1:9">
      <c r="A32" s="153"/>
      <c r="B32" s="152" t="s">
        <v>91</v>
      </c>
      <c r="C32" s="163"/>
      <c r="D32" s="153" t="s">
        <v>92</v>
      </c>
      <c r="E32" s="152" t="s">
        <v>100</v>
      </c>
      <c r="F32" s="154"/>
      <c r="G32" s="154"/>
      <c r="H32" s="154"/>
      <c r="I32" s="154"/>
    </row>
    <row r="33" ht="19.5" customHeight="1" spans="1:9">
      <c r="A33" s="153"/>
      <c r="B33" s="152" t="s">
        <v>94</v>
      </c>
      <c r="C33" s="163"/>
      <c r="D33" s="153" t="s">
        <v>95</v>
      </c>
      <c r="E33" s="152" t="s">
        <v>104</v>
      </c>
      <c r="F33" s="154"/>
      <c r="G33" s="154"/>
      <c r="H33" s="154"/>
      <c r="I33" s="154"/>
    </row>
    <row r="34" ht="19.5" customHeight="1" spans="1:9">
      <c r="A34" s="152" t="s">
        <v>97</v>
      </c>
      <c r="B34" s="152" t="s">
        <v>98</v>
      </c>
      <c r="C34" s="154">
        <v>1349084.71</v>
      </c>
      <c r="D34" s="152" t="s">
        <v>99</v>
      </c>
      <c r="E34" s="152" t="s">
        <v>108</v>
      </c>
      <c r="F34" s="154">
        <v>1349084.71</v>
      </c>
      <c r="G34" s="154">
        <v>1349084.71</v>
      </c>
      <c r="H34" s="154"/>
      <c r="I34" s="154"/>
    </row>
    <row r="35" ht="19.5" customHeight="1" spans="1:9">
      <c r="A35" s="153" t="s">
        <v>195</v>
      </c>
      <c r="B35" s="152" t="s">
        <v>102</v>
      </c>
      <c r="C35" s="154">
        <v>0</v>
      </c>
      <c r="D35" s="153" t="s">
        <v>196</v>
      </c>
      <c r="E35" s="152" t="s">
        <v>111</v>
      </c>
      <c r="F35" s="154">
        <v>0</v>
      </c>
      <c r="G35" s="154">
        <v>0</v>
      </c>
      <c r="H35" s="154"/>
      <c r="I35" s="154"/>
    </row>
    <row r="36" ht="19.5" customHeight="1" spans="1:9">
      <c r="A36" s="153" t="s">
        <v>192</v>
      </c>
      <c r="B36" s="152" t="s">
        <v>106</v>
      </c>
      <c r="C36" s="154">
        <v>0</v>
      </c>
      <c r="D36" s="153"/>
      <c r="E36" s="152" t="s">
        <v>197</v>
      </c>
      <c r="F36" s="163"/>
      <c r="G36" s="163"/>
      <c r="H36" s="163"/>
      <c r="I36" s="163"/>
    </row>
    <row r="37" ht="19.5" customHeight="1" spans="1:9">
      <c r="A37" s="153" t="s">
        <v>193</v>
      </c>
      <c r="B37" s="152" t="s">
        <v>110</v>
      </c>
      <c r="C37" s="154"/>
      <c r="D37" s="152"/>
      <c r="E37" s="152" t="s">
        <v>198</v>
      </c>
      <c r="F37" s="163"/>
      <c r="G37" s="163"/>
      <c r="H37" s="163"/>
      <c r="I37" s="163"/>
    </row>
    <row r="38" ht="19.5" customHeight="1" spans="1:9">
      <c r="A38" s="153" t="s">
        <v>194</v>
      </c>
      <c r="B38" s="152" t="s">
        <v>15</v>
      </c>
      <c r="C38" s="154"/>
      <c r="D38" s="153"/>
      <c r="E38" s="152" t="s">
        <v>199</v>
      </c>
      <c r="F38" s="163"/>
      <c r="G38" s="163"/>
      <c r="H38" s="163"/>
      <c r="I38" s="163"/>
    </row>
    <row r="39" ht="19.5" customHeight="1" spans="1:9">
      <c r="A39" s="152" t="s">
        <v>109</v>
      </c>
      <c r="B39" s="152" t="s">
        <v>18</v>
      </c>
      <c r="C39" s="154">
        <v>1349084.71</v>
      </c>
      <c r="D39" s="152" t="s">
        <v>109</v>
      </c>
      <c r="E39" s="152" t="s">
        <v>200</v>
      </c>
      <c r="F39" s="154">
        <v>1349084.71</v>
      </c>
      <c r="G39" s="154">
        <v>1349084.71</v>
      </c>
      <c r="H39" s="154"/>
      <c r="I39" s="154"/>
    </row>
    <row r="40" ht="19.5" customHeight="1" spans="1:9">
      <c r="A40" s="153" t="s">
        <v>201</v>
      </c>
      <c r="B40" s="153"/>
      <c r="C40" s="153"/>
      <c r="D40" s="153"/>
      <c r="E40" s="153"/>
      <c r="F40" s="153"/>
      <c r="G40" s="153"/>
      <c r="H40" s="153"/>
      <c r="I40" s="15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0" t="s">
        <v>202</v>
      </c>
    </row>
    <row r="2" ht="14.25" spans="20:20">
      <c r="T2" s="151" t="s">
        <v>203</v>
      </c>
    </row>
    <row r="3" ht="14.25" spans="1:20">
      <c r="A3" s="151" t="s">
        <v>2</v>
      </c>
      <c r="T3" s="151" t="s">
        <v>3</v>
      </c>
    </row>
    <row r="4" ht="19.5" customHeight="1" spans="1:20">
      <c r="A4" s="157" t="s">
        <v>6</v>
      </c>
      <c r="B4" s="157"/>
      <c r="C4" s="157"/>
      <c r="D4" s="157"/>
      <c r="E4" s="157" t="s">
        <v>204</v>
      </c>
      <c r="F4" s="157"/>
      <c r="G4" s="157"/>
      <c r="H4" s="157" t="s">
        <v>205</v>
      </c>
      <c r="I4" s="157"/>
      <c r="J4" s="157"/>
      <c r="K4" s="157" t="s">
        <v>206</v>
      </c>
      <c r="L4" s="157"/>
      <c r="M4" s="157"/>
      <c r="N4" s="157"/>
      <c r="O4" s="157"/>
      <c r="P4" s="157" t="s">
        <v>107</v>
      </c>
      <c r="Q4" s="157"/>
      <c r="R4" s="157"/>
      <c r="S4" s="157"/>
      <c r="T4" s="157"/>
    </row>
    <row r="5" ht="19.5" customHeight="1" spans="1:20">
      <c r="A5" s="157" t="s">
        <v>122</v>
      </c>
      <c r="B5" s="157"/>
      <c r="C5" s="157"/>
      <c r="D5" s="157" t="s">
        <v>123</v>
      </c>
      <c r="E5" s="157" t="s">
        <v>129</v>
      </c>
      <c r="F5" s="157" t="s">
        <v>207</v>
      </c>
      <c r="G5" s="157" t="s">
        <v>208</v>
      </c>
      <c r="H5" s="157" t="s">
        <v>129</v>
      </c>
      <c r="I5" s="157" t="s">
        <v>175</v>
      </c>
      <c r="J5" s="157" t="s">
        <v>176</v>
      </c>
      <c r="K5" s="157" t="s">
        <v>129</v>
      </c>
      <c r="L5" s="157" t="s">
        <v>175</v>
      </c>
      <c r="M5" s="157"/>
      <c r="N5" s="157" t="s">
        <v>175</v>
      </c>
      <c r="O5" s="157" t="s">
        <v>176</v>
      </c>
      <c r="P5" s="157" t="s">
        <v>129</v>
      </c>
      <c r="Q5" s="157" t="s">
        <v>207</v>
      </c>
      <c r="R5" s="157" t="s">
        <v>208</v>
      </c>
      <c r="S5" s="157" t="s">
        <v>208</v>
      </c>
      <c r="T5" s="157"/>
    </row>
    <row r="6" ht="19.5" customHeight="1" spans="1:20">
      <c r="A6" s="157"/>
      <c r="B6" s="157"/>
      <c r="C6" s="157"/>
      <c r="D6" s="157"/>
      <c r="E6" s="157"/>
      <c r="F6" s="157"/>
      <c r="G6" s="157" t="s">
        <v>124</v>
      </c>
      <c r="H6" s="157"/>
      <c r="I6" s="157" t="s">
        <v>209</v>
      </c>
      <c r="J6" s="157" t="s">
        <v>124</v>
      </c>
      <c r="K6" s="157"/>
      <c r="L6" s="157" t="s">
        <v>124</v>
      </c>
      <c r="M6" s="157" t="s">
        <v>210</v>
      </c>
      <c r="N6" s="157" t="s">
        <v>209</v>
      </c>
      <c r="O6" s="157" t="s">
        <v>124</v>
      </c>
      <c r="P6" s="157"/>
      <c r="Q6" s="157"/>
      <c r="R6" s="157" t="s">
        <v>124</v>
      </c>
      <c r="S6" s="157" t="s">
        <v>211</v>
      </c>
      <c r="T6" s="157" t="s">
        <v>212</v>
      </c>
    </row>
    <row r="7" ht="19.5" customHeight="1" spans="1:20">
      <c r="A7" s="157"/>
      <c r="B7" s="157"/>
      <c r="C7" s="157"/>
      <c r="D7" s="157"/>
      <c r="E7" s="157"/>
      <c r="F7" s="157"/>
      <c r="G7" s="157"/>
      <c r="H7" s="157"/>
      <c r="I7" s="157"/>
      <c r="J7" s="157"/>
      <c r="K7" s="157"/>
      <c r="L7" s="157"/>
      <c r="M7" s="157"/>
      <c r="N7" s="157"/>
      <c r="O7" s="157"/>
      <c r="P7" s="157"/>
      <c r="Q7" s="157"/>
      <c r="R7" s="157"/>
      <c r="S7" s="157"/>
      <c r="T7" s="157"/>
    </row>
    <row r="8" ht="19.5" customHeight="1" spans="1:20">
      <c r="A8" s="157" t="s">
        <v>126</v>
      </c>
      <c r="B8" s="157" t="s">
        <v>127</v>
      </c>
      <c r="C8" s="157" t="s">
        <v>128</v>
      </c>
      <c r="D8" s="157" t="s">
        <v>10</v>
      </c>
      <c r="E8" s="152" t="s">
        <v>11</v>
      </c>
      <c r="F8" s="152" t="s">
        <v>12</v>
      </c>
      <c r="G8" s="152" t="s">
        <v>20</v>
      </c>
      <c r="H8" s="152" t="s">
        <v>24</v>
      </c>
      <c r="I8" s="152" t="s">
        <v>28</v>
      </c>
      <c r="J8" s="152" t="s">
        <v>32</v>
      </c>
      <c r="K8" s="152" t="s">
        <v>36</v>
      </c>
      <c r="L8" s="152" t="s">
        <v>40</v>
      </c>
      <c r="M8" s="152" t="s">
        <v>43</v>
      </c>
      <c r="N8" s="152" t="s">
        <v>46</v>
      </c>
      <c r="O8" s="152" t="s">
        <v>49</v>
      </c>
      <c r="P8" s="152" t="s">
        <v>52</v>
      </c>
      <c r="Q8" s="152" t="s">
        <v>55</v>
      </c>
      <c r="R8" s="152" t="s">
        <v>58</v>
      </c>
      <c r="S8" s="152" t="s">
        <v>61</v>
      </c>
      <c r="T8" s="152" t="s">
        <v>64</v>
      </c>
    </row>
    <row r="9" ht="19.5" customHeight="1" spans="1:20">
      <c r="A9" s="157"/>
      <c r="B9" s="157"/>
      <c r="C9" s="157"/>
      <c r="D9" s="157" t="s">
        <v>129</v>
      </c>
      <c r="E9" s="154">
        <v>0</v>
      </c>
      <c r="F9" s="154">
        <v>0</v>
      </c>
      <c r="G9" s="154">
        <v>0</v>
      </c>
      <c r="H9" s="154">
        <v>1349084.71</v>
      </c>
      <c r="I9" s="154">
        <v>1130754.66</v>
      </c>
      <c r="J9" s="154">
        <v>218330.05</v>
      </c>
      <c r="K9" s="154">
        <v>1349084.71</v>
      </c>
      <c r="L9" s="154">
        <v>1130754.66</v>
      </c>
      <c r="M9" s="154">
        <v>1042588.66</v>
      </c>
      <c r="N9" s="154">
        <v>88166</v>
      </c>
      <c r="O9" s="154">
        <v>218330.05</v>
      </c>
      <c r="P9" s="154">
        <v>0</v>
      </c>
      <c r="Q9" s="154">
        <v>0</v>
      </c>
      <c r="R9" s="154">
        <v>0</v>
      </c>
      <c r="S9" s="154">
        <v>0</v>
      </c>
      <c r="T9" s="154">
        <v>0</v>
      </c>
    </row>
    <row r="10" ht="19.5" customHeight="1" spans="1:20">
      <c r="A10" s="153" t="s">
        <v>130</v>
      </c>
      <c r="B10" s="153"/>
      <c r="C10" s="153"/>
      <c r="D10" s="153" t="s">
        <v>131</v>
      </c>
      <c r="E10" s="154">
        <v>0</v>
      </c>
      <c r="F10" s="154">
        <v>0</v>
      </c>
      <c r="G10" s="154">
        <v>0</v>
      </c>
      <c r="H10" s="154">
        <v>984847.4</v>
      </c>
      <c r="I10" s="154">
        <v>873347.4</v>
      </c>
      <c r="J10" s="154">
        <v>111500</v>
      </c>
      <c r="K10" s="154">
        <v>984847.4</v>
      </c>
      <c r="L10" s="154">
        <v>873347.4</v>
      </c>
      <c r="M10" s="154">
        <v>785181.4</v>
      </c>
      <c r="N10" s="154">
        <v>88166</v>
      </c>
      <c r="O10" s="154">
        <v>111500</v>
      </c>
      <c r="P10" s="154">
        <v>0</v>
      </c>
      <c r="Q10" s="154">
        <v>0</v>
      </c>
      <c r="R10" s="154">
        <v>0</v>
      </c>
      <c r="S10" s="154">
        <v>0</v>
      </c>
      <c r="T10" s="154">
        <v>0</v>
      </c>
    </row>
    <row r="11" ht="19.5" customHeight="1" spans="1:20">
      <c r="A11" s="153" t="s">
        <v>132</v>
      </c>
      <c r="B11" s="153"/>
      <c r="C11" s="153"/>
      <c r="D11" s="153" t="s">
        <v>133</v>
      </c>
      <c r="E11" s="154">
        <v>0</v>
      </c>
      <c r="F11" s="154">
        <v>0</v>
      </c>
      <c r="G11" s="154">
        <v>0</v>
      </c>
      <c r="H11" s="154">
        <v>984847.4</v>
      </c>
      <c r="I11" s="154">
        <v>873347.4</v>
      </c>
      <c r="J11" s="154">
        <v>111500</v>
      </c>
      <c r="K11" s="154">
        <v>984847.4</v>
      </c>
      <c r="L11" s="154">
        <v>873347.4</v>
      </c>
      <c r="M11" s="154">
        <v>785181.4</v>
      </c>
      <c r="N11" s="154">
        <v>88166</v>
      </c>
      <c r="O11" s="154">
        <v>111500</v>
      </c>
      <c r="P11" s="154">
        <v>0</v>
      </c>
      <c r="Q11" s="154">
        <v>0</v>
      </c>
      <c r="R11" s="154">
        <v>0</v>
      </c>
      <c r="S11" s="154">
        <v>0</v>
      </c>
      <c r="T11" s="154">
        <v>0</v>
      </c>
    </row>
    <row r="12" ht="19.5" customHeight="1" spans="1:20">
      <c r="A12" s="153" t="s">
        <v>134</v>
      </c>
      <c r="B12" s="153"/>
      <c r="C12" s="153"/>
      <c r="D12" s="153" t="s">
        <v>135</v>
      </c>
      <c r="E12" s="154">
        <v>0</v>
      </c>
      <c r="F12" s="154">
        <v>0</v>
      </c>
      <c r="G12" s="154">
        <v>0</v>
      </c>
      <c r="H12" s="154">
        <v>978847.4</v>
      </c>
      <c r="I12" s="154">
        <v>873347.4</v>
      </c>
      <c r="J12" s="154">
        <v>105500</v>
      </c>
      <c r="K12" s="154">
        <v>978847.4</v>
      </c>
      <c r="L12" s="154">
        <v>873347.4</v>
      </c>
      <c r="M12" s="154">
        <v>785181.4</v>
      </c>
      <c r="N12" s="154">
        <v>88166</v>
      </c>
      <c r="O12" s="154">
        <v>105500</v>
      </c>
      <c r="P12" s="154">
        <v>0</v>
      </c>
      <c r="Q12" s="154">
        <v>0</v>
      </c>
      <c r="R12" s="154">
        <v>0</v>
      </c>
      <c r="S12" s="154">
        <v>0</v>
      </c>
      <c r="T12" s="154">
        <v>0</v>
      </c>
    </row>
    <row r="13" ht="19.5" customHeight="1" spans="1:20">
      <c r="A13" s="153" t="s">
        <v>213</v>
      </c>
      <c r="B13" s="153"/>
      <c r="C13" s="153"/>
      <c r="D13" s="153" t="s">
        <v>214</v>
      </c>
      <c r="E13" s="154">
        <v>0</v>
      </c>
      <c r="F13" s="154">
        <v>0</v>
      </c>
      <c r="G13" s="154">
        <v>0</v>
      </c>
      <c r="H13" s="154"/>
      <c r="I13" s="154"/>
      <c r="J13" s="154"/>
      <c r="K13" s="154"/>
      <c r="L13" s="154"/>
      <c r="M13" s="154"/>
      <c r="N13" s="154"/>
      <c r="O13" s="154"/>
      <c r="P13" s="154">
        <v>0</v>
      </c>
      <c r="Q13" s="154">
        <v>0</v>
      </c>
      <c r="R13" s="154"/>
      <c r="S13" s="154"/>
      <c r="T13" s="154"/>
    </row>
    <row r="14" ht="19.5" customHeight="1" spans="1:20">
      <c r="A14" s="153" t="s">
        <v>136</v>
      </c>
      <c r="B14" s="153"/>
      <c r="C14" s="153"/>
      <c r="D14" s="153" t="s">
        <v>137</v>
      </c>
      <c r="E14" s="154">
        <v>0</v>
      </c>
      <c r="F14" s="154">
        <v>0</v>
      </c>
      <c r="G14" s="154">
        <v>0</v>
      </c>
      <c r="H14" s="154">
        <v>6000</v>
      </c>
      <c r="I14" s="154"/>
      <c r="J14" s="154">
        <v>6000</v>
      </c>
      <c r="K14" s="154">
        <v>6000</v>
      </c>
      <c r="L14" s="154"/>
      <c r="M14" s="154"/>
      <c r="N14" s="154"/>
      <c r="O14" s="154">
        <v>6000</v>
      </c>
      <c r="P14" s="154">
        <v>0</v>
      </c>
      <c r="Q14" s="154">
        <v>0</v>
      </c>
      <c r="R14" s="154">
        <v>0</v>
      </c>
      <c r="S14" s="154">
        <v>0</v>
      </c>
      <c r="T14" s="154">
        <v>0</v>
      </c>
    </row>
    <row r="15" ht="19.5" customHeight="1" spans="1:20">
      <c r="A15" s="153" t="s">
        <v>138</v>
      </c>
      <c r="B15" s="153"/>
      <c r="C15" s="153"/>
      <c r="D15" s="153" t="s">
        <v>139</v>
      </c>
      <c r="E15" s="154">
        <v>0</v>
      </c>
      <c r="F15" s="154">
        <v>0</v>
      </c>
      <c r="G15" s="154">
        <v>0</v>
      </c>
      <c r="H15" s="154">
        <v>141129.81</v>
      </c>
      <c r="I15" s="154">
        <v>103140.48</v>
      </c>
      <c r="J15" s="154">
        <v>37989.33</v>
      </c>
      <c r="K15" s="154">
        <v>141129.81</v>
      </c>
      <c r="L15" s="154">
        <v>103140.48</v>
      </c>
      <c r="M15" s="154">
        <v>103140.48</v>
      </c>
      <c r="N15" s="154">
        <v>0</v>
      </c>
      <c r="O15" s="154">
        <v>37989.33</v>
      </c>
      <c r="P15" s="154">
        <v>0</v>
      </c>
      <c r="Q15" s="154">
        <v>0</v>
      </c>
      <c r="R15" s="154">
        <v>0</v>
      </c>
      <c r="S15" s="154">
        <v>0</v>
      </c>
      <c r="T15" s="154">
        <v>0</v>
      </c>
    </row>
    <row r="16" ht="19.5" customHeight="1" spans="1:20">
      <c r="A16" s="153" t="s">
        <v>140</v>
      </c>
      <c r="B16" s="153"/>
      <c r="C16" s="153"/>
      <c r="D16" s="153" t="s">
        <v>141</v>
      </c>
      <c r="E16" s="154">
        <v>0</v>
      </c>
      <c r="F16" s="154">
        <v>0</v>
      </c>
      <c r="G16" s="154">
        <v>0</v>
      </c>
      <c r="H16" s="154">
        <v>103140.48</v>
      </c>
      <c r="I16" s="154">
        <v>103140.48</v>
      </c>
      <c r="J16" s="154"/>
      <c r="K16" s="154">
        <v>103140.48</v>
      </c>
      <c r="L16" s="154">
        <v>103140.48</v>
      </c>
      <c r="M16" s="154">
        <v>103140.48</v>
      </c>
      <c r="N16" s="154">
        <v>0</v>
      </c>
      <c r="O16" s="154"/>
      <c r="P16" s="154">
        <v>0</v>
      </c>
      <c r="Q16" s="154">
        <v>0</v>
      </c>
      <c r="R16" s="154">
        <v>0</v>
      </c>
      <c r="S16" s="154">
        <v>0</v>
      </c>
      <c r="T16" s="154">
        <v>0</v>
      </c>
    </row>
    <row r="17" ht="19.5" customHeight="1" spans="1:20">
      <c r="A17" s="153" t="s">
        <v>215</v>
      </c>
      <c r="B17" s="153"/>
      <c r="C17" s="153"/>
      <c r="D17" s="153" t="s">
        <v>216</v>
      </c>
      <c r="E17" s="154">
        <v>0</v>
      </c>
      <c r="F17" s="154">
        <v>0</v>
      </c>
      <c r="G17" s="154">
        <v>0</v>
      </c>
      <c r="H17" s="154"/>
      <c r="I17" s="154"/>
      <c r="J17" s="154"/>
      <c r="K17" s="154"/>
      <c r="L17" s="154"/>
      <c r="M17" s="154"/>
      <c r="N17" s="154"/>
      <c r="O17" s="154"/>
      <c r="P17" s="154">
        <v>0</v>
      </c>
      <c r="Q17" s="154">
        <v>0</v>
      </c>
      <c r="R17" s="154"/>
      <c r="S17" s="154"/>
      <c r="T17" s="154"/>
    </row>
    <row r="18" ht="19.5" customHeight="1" spans="1:20">
      <c r="A18" s="153" t="s">
        <v>142</v>
      </c>
      <c r="B18" s="153"/>
      <c r="C18" s="153"/>
      <c r="D18" s="153" t="s">
        <v>143</v>
      </c>
      <c r="E18" s="154"/>
      <c r="F18" s="154"/>
      <c r="G18" s="154"/>
      <c r="H18" s="154">
        <v>103140.48</v>
      </c>
      <c r="I18" s="154">
        <v>103140.48</v>
      </c>
      <c r="J18" s="154"/>
      <c r="K18" s="154">
        <v>103140.48</v>
      </c>
      <c r="L18" s="154">
        <v>103140.48</v>
      </c>
      <c r="M18" s="154">
        <v>103140.48</v>
      </c>
      <c r="N18" s="154">
        <v>0</v>
      </c>
      <c r="O18" s="154"/>
      <c r="P18" s="154">
        <v>0</v>
      </c>
      <c r="Q18" s="154">
        <v>0</v>
      </c>
      <c r="R18" s="154">
        <v>0</v>
      </c>
      <c r="S18" s="154">
        <v>0</v>
      </c>
      <c r="T18" s="154">
        <v>0</v>
      </c>
    </row>
    <row r="19" ht="19.5" customHeight="1" spans="1:20">
      <c r="A19" s="153" t="s">
        <v>144</v>
      </c>
      <c r="B19" s="153"/>
      <c r="C19" s="153"/>
      <c r="D19" s="153" t="s">
        <v>145</v>
      </c>
      <c r="E19" s="154">
        <v>0</v>
      </c>
      <c r="F19" s="154">
        <v>0</v>
      </c>
      <c r="G19" s="154">
        <v>0</v>
      </c>
      <c r="H19" s="154">
        <v>37989.33</v>
      </c>
      <c r="I19" s="154"/>
      <c r="J19" s="154">
        <v>37989.33</v>
      </c>
      <c r="K19" s="154">
        <v>37989.33</v>
      </c>
      <c r="L19" s="154"/>
      <c r="M19" s="154"/>
      <c r="N19" s="154"/>
      <c r="O19" s="154">
        <v>37989.33</v>
      </c>
      <c r="P19" s="154">
        <v>0</v>
      </c>
      <c r="Q19" s="154">
        <v>0</v>
      </c>
      <c r="R19" s="154">
        <v>0</v>
      </c>
      <c r="S19" s="154">
        <v>0</v>
      </c>
      <c r="T19" s="154">
        <v>0</v>
      </c>
    </row>
    <row r="20" ht="19.5" customHeight="1" spans="1:20">
      <c r="A20" s="153" t="s">
        <v>146</v>
      </c>
      <c r="B20" s="153"/>
      <c r="C20" s="153"/>
      <c r="D20" s="153" t="s">
        <v>147</v>
      </c>
      <c r="E20" s="154">
        <v>0</v>
      </c>
      <c r="F20" s="154">
        <v>0</v>
      </c>
      <c r="G20" s="154">
        <v>0</v>
      </c>
      <c r="H20" s="154">
        <v>37989.33</v>
      </c>
      <c r="I20" s="154"/>
      <c r="J20" s="154">
        <v>37989.33</v>
      </c>
      <c r="K20" s="154">
        <v>37989.33</v>
      </c>
      <c r="L20" s="154"/>
      <c r="M20" s="154"/>
      <c r="N20" s="154"/>
      <c r="O20" s="154">
        <v>37989.33</v>
      </c>
      <c r="P20" s="154">
        <v>0</v>
      </c>
      <c r="Q20" s="154">
        <v>0</v>
      </c>
      <c r="R20" s="154">
        <v>0</v>
      </c>
      <c r="S20" s="154">
        <v>0</v>
      </c>
      <c r="T20" s="154">
        <v>0</v>
      </c>
    </row>
    <row r="21" ht="19.5" customHeight="1" spans="1:20">
      <c r="A21" s="153" t="s">
        <v>148</v>
      </c>
      <c r="B21" s="153"/>
      <c r="C21" s="153"/>
      <c r="D21" s="153" t="s">
        <v>149</v>
      </c>
      <c r="E21" s="154"/>
      <c r="F21" s="154"/>
      <c r="G21" s="154"/>
      <c r="H21" s="154">
        <v>78612.78</v>
      </c>
      <c r="I21" s="154">
        <v>78612.78</v>
      </c>
      <c r="J21" s="154"/>
      <c r="K21" s="154">
        <v>78612.78</v>
      </c>
      <c r="L21" s="154">
        <v>78612.78</v>
      </c>
      <c r="M21" s="154">
        <v>78612.78</v>
      </c>
      <c r="N21" s="154">
        <v>0</v>
      </c>
      <c r="O21" s="154"/>
      <c r="P21" s="154">
        <v>0</v>
      </c>
      <c r="Q21" s="154">
        <v>0</v>
      </c>
      <c r="R21" s="154">
        <v>0</v>
      </c>
      <c r="S21" s="154">
        <v>0</v>
      </c>
      <c r="T21" s="154">
        <v>0</v>
      </c>
    </row>
    <row r="22" ht="19.5" customHeight="1" spans="1:20">
      <c r="A22" s="153" t="s">
        <v>150</v>
      </c>
      <c r="B22" s="153"/>
      <c r="C22" s="153"/>
      <c r="D22" s="153" t="s">
        <v>151</v>
      </c>
      <c r="E22" s="154"/>
      <c r="F22" s="154"/>
      <c r="G22" s="154"/>
      <c r="H22" s="154">
        <v>78612.78</v>
      </c>
      <c r="I22" s="154">
        <v>78612.78</v>
      </c>
      <c r="J22" s="154"/>
      <c r="K22" s="154">
        <v>78612.78</v>
      </c>
      <c r="L22" s="154">
        <v>78612.78</v>
      </c>
      <c r="M22" s="154">
        <v>78612.78</v>
      </c>
      <c r="N22" s="154">
        <v>0</v>
      </c>
      <c r="O22" s="154"/>
      <c r="P22" s="154">
        <v>0</v>
      </c>
      <c r="Q22" s="154">
        <v>0</v>
      </c>
      <c r="R22" s="154">
        <v>0</v>
      </c>
      <c r="S22" s="154">
        <v>0</v>
      </c>
      <c r="T22" s="154">
        <v>0</v>
      </c>
    </row>
    <row r="23" ht="19.5" customHeight="1" spans="1:20">
      <c r="A23" s="153" t="s">
        <v>152</v>
      </c>
      <c r="B23" s="153"/>
      <c r="C23" s="153"/>
      <c r="D23" s="153" t="s">
        <v>153</v>
      </c>
      <c r="E23" s="154"/>
      <c r="F23" s="154"/>
      <c r="G23" s="154"/>
      <c r="H23" s="154">
        <v>50360.48</v>
      </c>
      <c r="I23" s="154">
        <v>50360.48</v>
      </c>
      <c r="J23" s="154"/>
      <c r="K23" s="154">
        <v>50360.48</v>
      </c>
      <c r="L23" s="154">
        <v>50360.48</v>
      </c>
      <c r="M23" s="154">
        <v>50360.48</v>
      </c>
      <c r="N23" s="154">
        <v>0</v>
      </c>
      <c r="O23" s="154"/>
      <c r="P23" s="154">
        <v>0</v>
      </c>
      <c r="Q23" s="154">
        <v>0</v>
      </c>
      <c r="R23" s="154">
        <v>0</v>
      </c>
      <c r="S23" s="154">
        <v>0</v>
      </c>
      <c r="T23" s="154">
        <v>0</v>
      </c>
    </row>
    <row r="24" ht="19.5" customHeight="1" spans="1:20">
      <c r="A24" s="153" t="s">
        <v>154</v>
      </c>
      <c r="B24" s="153"/>
      <c r="C24" s="153"/>
      <c r="D24" s="153" t="s">
        <v>155</v>
      </c>
      <c r="E24" s="154"/>
      <c r="F24" s="154"/>
      <c r="G24" s="154"/>
      <c r="H24" s="154">
        <v>26318.4</v>
      </c>
      <c r="I24" s="154">
        <v>26318.4</v>
      </c>
      <c r="J24" s="154"/>
      <c r="K24" s="154">
        <v>26318.4</v>
      </c>
      <c r="L24" s="154">
        <v>26318.4</v>
      </c>
      <c r="M24" s="154">
        <v>26318.4</v>
      </c>
      <c r="N24" s="154">
        <v>0</v>
      </c>
      <c r="O24" s="154"/>
      <c r="P24" s="154">
        <v>0</v>
      </c>
      <c r="Q24" s="154">
        <v>0</v>
      </c>
      <c r="R24" s="154">
        <v>0</v>
      </c>
      <c r="S24" s="154">
        <v>0</v>
      </c>
      <c r="T24" s="154">
        <v>0</v>
      </c>
    </row>
    <row r="25" ht="19.5" customHeight="1" spans="1:20">
      <c r="A25" s="153" t="s">
        <v>156</v>
      </c>
      <c r="B25" s="153"/>
      <c r="C25" s="153"/>
      <c r="D25" s="153" t="s">
        <v>157</v>
      </c>
      <c r="E25" s="154"/>
      <c r="F25" s="154"/>
      <c r="G25" s="154"/>
      <c r="H25" s="154">
        <v>1933.9</v>
      </c>
      <c r="I25" s="154">
        <v>1933.9</v>
      </c>
      <c r="J25" s="154"/>
      <c r="K25" s="154">
        <v>1933.9</v>
      </c>
      <c r="L25" s="154">
        <v>1933.9</v>
      </c>
      <c r="M25" s="154">
        <v>1933.9</v>
      </c>
      <c r="N25" s="154">
        <v>0</v>
      </c>
      <c r="O25" s="154"/>
      <c r="P25" s="154">
        <v>0</v>
      </c>
      <c r="Q25" s="154">
        <v>0</v>
      </c>
      <c r="R25" s="154">
        <v>0</v>
      </c>
      <c r="S25" s="154">
        <v>0</v>
      </c>
      <c r="T25" s="154">
        <v>0</v>
      </c>
    </row>
    <row r="26" ht="19.5" customHeight="1" spans="1:20">
      <c r="A26" s="153" t="s">
        <v>158</v>
      </c>
      <c r="B26" s="153"/>
      <c r="C26" s="153"/>
      <c r="D26" s="153" t="s">
        <v>159</v>
      </c>
      <c r="E26" s="154">
        <v>0</v>
      </c>
      <c r="F26" s="154">
        <v>0</v>
      </c>
      <c r="G26" s="154">
        <v>0</v>
      </c>
      <c r="H26" s="154">
        <v>68840.72</v>
      </c>
      <c r="I26" s="154"/>
      <c r="J26" s="154">
        <v>68840.72</v>
      </c>
      <c r="K26" s="154">
        <v>68840.72</v>
      </c>
      <c r="L26" s="154"/>
      <c r="M26" s="154"/>
      <c r="N26" s="154"/>
      <c r="O26" s="154">
        <v>68840.72</v>
      </c>
      <c r="P26" s="154">
        <v>0</v>
      </c>
      <c r="Q26" s="154">
        <v>0</v>
      </c>
      <c r="R26" s="154">
        <v>0</v>
      </c>
      <c r="S26" s="154">
        <v>0</v>
      </c>
      <c r="T26" s="154">
        <v>0</v>
      </c>
    </row>
    <row r="27" ht="19.5" customHeight="1" spans="1:20">
      <c r="A27" s="153" t="s">
        <v>160</v>
      </c>
      <c r="B27" s="153"/>
      <c r="C27" s="153"/>
      <c r="D27" s="153" t="s">
        <v>161</v>
      </c>
      <c r="E27" s="154">
        <v>0</v>
      </c>
      <c r="F27" s="154">
        <v>0</v>
      </c>
      <c r="G27" s="154">
        <v>0</v>
      </c>
      <c r="H27" s="154">
        <v>68840.72</v>
      </c>
      <c r="I27" s="154"/>
      <c r="J27" s="154">
        <v>68840.72</v>
      </c>
      <c r="K27" s="154">
        <v>68840.72</v>
      </c>
      <c r="L27" s="154"/>
      <c r="M27" s="154"/>
      <c r="N27" s="154"/>
      <c r="O27" s="154">
        <v>68840.72</v>
      </c>
      <c r="P27" s="154">
        <v>0</v>
      </c>
      <c r="Q27" s="154">
        <v>0</v>
      </c>
      <c r="R27" s="154">
        <v>0</v>
      </c>
      <c r="S27" s="154">
        <v>0</v>
      </c>
      <c r="T27" s="154">
        <v>0</v>
      </c>
    </row>
    <row r="28" ht="19.5" customHeight="1" spans="1:20">
      <c r="A28" s="153" t="s">
        <v>162</v>
      </c>
      <c r="B28" s="153"/>
      <c r="C28" s="153"/>
      <c r="D28" s="153" t="s">
        <v>163</v>
      </c>
      <c r="E28" s="154">
        <v>0</v>
      </c>
      <c r="F28" s="154">
        <v>0</v>
      </c>
      <c r="G28" s="154">
        <v>0</v>
      </c>
      <c r="H28" s="154">
        <v>10550.72</v>
      </c>
      <c r="I28" s="154"/>
      <c r="J28" s="154">
        <v>10550.72</v>
      </c>
      <c r="K28" s="154">
        <v>10550.72</v>
      </c>
      <c r="L28" s="154"/>
      <c r="M28" s="154"/>
      <c r="N28" s="154"/>
      <c r="O28" s="154">
        <v>10550.72</v>
      </c>
      <c r="P28" s="154">
        <v>0</v>
      </c>
      <c r="Q28" s="154">
        <v>0</v>
      </c>
      <c r="R28" s="154">
        <v>0</v>
      </c>
      <c r="S28" s="154">
        <v>0</v>
      </c>
      <c r="T28" s="154">
        <v>0</v>
      </c>
    </row>
    <row r="29" ht="19.5" customHeight="1" spans="1:20">
      <c r="A29" s="153" t="s">
        <v>164</v>
      </c>
      <c r="B29" s="153"/>
      <c r="C29" s="153"/>
      <c r="D29" s="153" t="s">
        <v>165</v>
      </c>
      <c r="E29" s="154"/>
      <c r="F29" s="154"/>
      <c r="G29" s="154"/>
      <c r="H29" s="154">
        <v>58290</v>
      </c>
      <c r="I29" s="154"/>
      <c r="J29" s="154">
        <v>58290</v>
      </c>
      <c r="K29" s="154">
        <v>58290</v>
      </c>
      <c r="L29" s="154"/>
      <c r="M29" s="154"/>
      <c r="N29" s="154"/>
      <c r="O29" s="154">
        <v>58290</v>
      </c>
      <c r="P29" s="154">
        <v>0</v>
      </c>
      <c r="Q29" s="154"/>
      <c r="R29" s="154">
        <v>0</v>
      </c>
      <c r="S29" s="154">
        <v>0</v>
      </c>
      <c r="T29" s="154">
        <v>0</v>
      </c>
    </row>
    <row r="30" ht="19.5" customHeight="1" spans="1:20">
      <c r="A30" s="153" t="s">
        <v>166</v>
      </c>
      <c r="B30" s="153"/>
      <c r="C30" s="153"/>
      <c r="D30" s="153" t="s">
        <v>167</v>
      </c>
      <c r="E30" s="154"/>
      <c r="F30" s="154"/>
      <c r="G30" s="154"/>
      <c r="H30" s="154">
        <v>75654</v>
      </c>
      <c r="I30" s="154">
        <v>75654</v>
      </c>
      <c r="J30" s="154"/>
      <c r="K30" s="154">
        <v>75654</v>
      </c>
      <c r="L30" s="154">
        <v>75654</v>
      </c>
      <c r="M30" s="154">
        <v>75654</v>
      </c>
      <c r="N30" s="154">
        <v>0</v>
      </c>
      <c r="O30" s="154"/>
      <c r="P30" s="154">
        <v>0</v>
      </c>
      <c r="Q30" s="154">
        <v>0</v>
      </c>
      <c r="R30" s="154">
        <v>0</v>
      </c>
      <c r="S30" s="154">
        <v>0</v>
      </c>
      <c r="T30" s="154">
        <v>0</v>
      </c>
    </row>
    <row r="31" ht="19.5" customHeight="1" spans="1:20">
      <c r="A31" s="153" t="s">
        <v>168</v>
      </c>
      <c r="B31" s="153"/>
      <c r="C31" s="153"/>
      <c r="D31" s="153" t="s">
        <v>169</v>
      </c>
      <c r="E31" s="154"/>
      <c r="F31" s="154"/>
      <c r="G31" s="154"/>
      <c r="H31" s="154">
        <v>75654</v>
      </c>
      <c r="I31" s="154">
        <v>75654</v>
      </c>
      <c r="J31" s="154"/>
      <c r="K31" s="154">
        <v>75654</v>
      </c>
      <c r="L31" s="154">
        <v>75654</v>
      </c>
      <c r="M31" s="154">
        <v>75654</v>
      </c>
      <c r="N31" s="154">
        <v>0</v>
      </c>
      <c r="O31" s="154"/>
      <c r="P31" s="154">
        <v>0</v>
      </c>
      <c r="Q31" s="154">
        <v>0</v>
      </c>
      <c r="R31" s="154">
        <v>0</v>
      </c>
      <c r="S31" s="154">
        <v>0</v>
      </c>
      <c r="T31" s="154">
        <v>0</v>
      </c>
    </row>
    <row r="32" ht="19.5" customHeight="1" spans="1:20">
      <c r="A32" s="153" t="s">
        <v>170</v>
      </c>
      <c r="B32" s="153"/>
      <c r="C32" s="153"/>
      <c r="D32" s="153" t="s">
        <v>171</v>
      </c>
      <c r="E32" s="154"/>
      <c r="F32" s="154"/>
      <c r="G32" s="154"/>
      <c r="H32" s="154">
        <v>75654</v>
      </c>
      <c r="I32" s="154">
        <v>75654</v>
      </c>
      <c r="J32" s="154"/>
      <c r="K32" s="154">
        <v>75654</v>
      </c>
      <c r="L32" s="154">
        <v>75654</v>
      </c>
      <c r="M32" s="154">
        <v>75654</v>
      </c>
      <c r="N32" s="154">
        <v>0</v>
      </c>
      <c r="O32" s="154"/>
      <c r="P32" s="154">
        <v>0</v>
      </c>
      <c r="Q32" s="154">
        <v>0</v>
      </c>
      <c r="R32" s="154">
        <v>0</v>
      </c>
      <c r="S32" s="154">
        <v>0</v>
      </c>
      <c r="T32" s="154">
        <v>0</v>
      </c>
    </row>
    <row r="33" ht="19.5" customHeight="1" spans="1:20">
      <c r="A33" s="153" t="s">
        <v>217</v>
      </c>
      <c r="B33" s="153"/>
      <c r="C33" s="153"/>
      <c r="D33" s="153"/>
      <c r="E33" s="153"/>
      <c r="F33" s="153"/>
      <c r="G33" s="153"/>
      <c r="H33" s="153"/>
      <c r="I33" s="153"/>
      <c r="J33" s="153"/>
      <c r="K33" s="153"/>
      <c r="L33" s="153"/>
      <c r="M33" s="153"/>
      <c r="N33" s="153"/>
      <c r="O33" s="153"/>
      <c r="P33" s="153"/>
      <c r="Q33" s="153"/>
      <c r="R33" s="153"/>
      <c r="S33" s="153"/>
      <c r="T33" s="153"/>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C18" workbookViewId="0">
      <selection activeCell="F34" sqref="F8:F3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0" t="s">
        <v>218</v>
      </c>
    </row>
    <row r="2" spans="9:9">
      <c r="I2" s="162" t="s">
        <v>219</v>
      </c>
    </row>
    <row r="3" spans="1:9">
      <c r="A3" s="162" t="s">
        <v>2</v>
      </c>
      <c r="I3" s="162" t="s">
        <v>3</v>
      </c>
    </row>
    <row r="4" ht="19.5" customHeight="1" spans="1:9">
      <c r="A4" s="157" t="s">
        <v>210</v>
      </c>
      <c r="B4" s="157"/>
      <c r="C4" s="157"/>
      <c r="D4" s="157" t="s">
        <v>209</v>
      </c>
      <c r="E4" s="157"/>
      <c r="F4" s="157"/>
      <c r="G4" s="157"/>
      <c r="H4" s="157"/>
      <c r="I4" s="157"/>
    </row>
    <row r="5" ht="19.5" customHeight="1" spans="1:9">
      <c r="A5" s="157" t="s">
        <v>220</v>
      </c>
      <c r="B5" s="157" t="s">
        <v>123</v>
      </c>
      <c r="C5" s="157" t="s">
        <v>8</v>
      </c>
      <c r="D5" s="157" t="s">
        <v>220</v>
      </c>
      <c r="E5" s="157" t="s">
        <v>123</v>
      </c>
      <c r="F5" s="157" t="s">
        <v>8</v>
      </c>
      <c r="G5" s="157" t="s">
        <v>220</v>
      </c>
      <c r="H5" s="157" t="s">
        <v>123</v>
      </c>
      <c r="I5" s="157" t="s">
        <v>8</v>
      </c>
    </row>
    <row r="6" ht="19.5" customHeight="1" spans="1:9">
      <c r="A6" s="157"/>
      <c r="B6" s="157"/>
      <c r="C6" s="157"/>
      <c r="D6" s="157"/>
      <c r="E6" s="157"/>
      <c r="F6" s="157"/>
      <c r="G6" s="157"/>
      <c r="H6" s="157"/>
      <c r="I6" s="157"/>
    </row>
    <row r="7" ht="19.5" customHeight="1" spans="1:9">
      <c r="A7" s="153" t="s">
        <v>221</v>
      </c>
      <c r="B7" s="153" t="s">
        <v>222</v>
      </c>
      <c r="C7" s="154">
        <v>1042288.66</v>
      </c>
      <c r="D7" s="153" t="s">
        <v>223</v>
      </c>
      <c r="E7" s="153" t="s">
        <v>224</v>
      </c>
      <c r="F7" s="154">
        <v>88166</v>
      </c>
      <c r="G7" s="153" t="s">
        <v>225</v>
      </c>
      <c r="H7" s="153" t="s">
        <v>226</v>
      </c>
      <c r="I7" s="154">
        <v>0</v>
      </c>
    </row>
    <row r="8" ht="19.5" customHeight="1" spans="1:9">
      <c r="A8" s="153" t="s">
        <v>227</v>
      </c>
      <c r="B8" s="153" t="s">
        <v>228</v>
      </c>
      <c r="C8" s="154">
        <v>236700</v>
      </c>
      <c r="D8" s="153" t="s">
        <v>229</v>
      </c>
      <c r="E8" s="153" t="s">
        <v>230</v>
      </c>
      <c r="F8" s="154">
        <v>32400</v>
      </c>
      <c r="G8" s="153" t="s">
        <v>231</v>
      </c>
      <c r="H8" s="153" t="s">
        <v>232</v>
      </c>
      <c r="I8" s="154">
        <v>0</v>
      </c>
    </row>
    <row r="9" ht="19.5" customHeight="1" spans="1:9">
      <c r="A9" s="153" t="s">
        <v>233</v>
      </c>
      <c r="B9" s="153" t="s">
        <v>234</v>
      </c>
      <c r="C9" s="154">
        <v>335028</v>
      </c>
      <c r="D9" s="153" t="s">
        <v>235</v>
      </c>
      <c r="E9" s="153" t="s">
        <v>236</v>
      </c>
      <c r="F9" s="154">
        <v>0</v>
      </c>
      <c r="G9" s="153" t="s">
        <v>237</v>
      </c>
      <c r="H9" s="153" t="s">
        <v>238</v>
      </c>
      <c r="I9" s="154">
        <v>0</v>
      </c>
    </row>
    <row r="10" ht="19.5" customHeight="1" spans="1:9">
      <c r="A10" s="153" t="s">
        <v>239</v>
      </c>
      <c r="B10" s="153" t="s">
        <v>240</v>
      </c>
      <c r="C10" s="154">
        <v>194566</v>
      </c>
      <c r="D10" s="153" t="s">
        <v>241</v>
      </c>
      <c r="E10" s="153" t="s">
        <v>242</v>
      </c>
      <c r="F10" s="154">
        <v>0</v>
      </c>
      <c r="G10" s="153" t="s">
        <v>243</v>
      </c>
      <c r="H10" s="153" t="s">
        <v>244</v>
      </c>
      <c r="I10" s="154">
        <v>0</v>
      </c>
    </row>
    <row r="11" ht="19.5" customHeight="1" spans="1:9">
      <c r="A11" s="153" t="s">
        <v>245</v>
      </c>
      <c r="B11" s="153" t="s">
        <v>246</v>
      </c>
      <c r="C11" s="154">
        <v>0</v>
      </c>
      <c r="D11" s="153" t="s">
        <v>247</v>
      </c>
      <c r="E11" s="153" t="s">
        <v>248</v>
      </c>
      <c r="F11" s="154">
        <v>0</v>
      </c>
      <c r="G11" s="153" t="s">
        <v>249</v>
      </c>
      <c r="H11" s="153" t="s">
        <v>250</v>
      </c>
      <c r="I11" s="154">
        <v>0</v>
      </c>
    </row>
    <row r="12" ht="19.5" customHeight="1" spans="1:9">
      <c r="A12" s="153" t="s">
        <v>251</v>
      </c>
      <c r="B12" s="153" t="s">
        <v>252</v>
      </c>
      <c r="C12" s="154">
        <v>0</v>
      </c>
      <c r="D12" s="153" t="s">
        <v>253</v>
      </c>
      <c r="E12" s="153" t="s">
        <v>254</v>
      </c>
      <c r="F12" s="154">
        <v>0</v>
      </c>
      <c r="G12" s="153" t="s">
        <v>255</v>
      </c>
      <c r="H12" s="153" t="s">
        <v>256</v>
      </c>
      <c r="I12" s="154">
        <v>0</v>
      </c>
    </row>
    <row r="13" ht="19.5" customHeight="1" spans="1:9">
      <c r="A13" s="153" t="s">
        <v>257</v>
      </c>
      <c r="B13" s="153" t="s">
        <v>258</v>
      </c>
      <c r="C13" s="154">
        <v>103140.48</v>
      </c>
      <c r="D13" s="153" t="s">
        <v>259</v>
      </c>
      <c r="E13" s="153" t="s">
        <v>260</v>
      </c>
      <c r="F13" s="154">
        <v>0</v>
      </c>
      <c r="G13" s="153" t="s">
        <v>261</v>
      </c>
      <c r="H13" s="153" t="s">
        <v>262</v>
      </c>
      <c r="I13" s="154">
        <v>0</v>
      </c>
    </row>
    <row r="14" ht="19.5" customHeight="1" spans="1:9">
      <c r="A14" s="153" t="s">
        <v>263</v>
      </c>
      <c r="B14" s="153" t="s">
        <v>264</v>
      </c>
      <c r="C14" s="154">
        <v>0</v>
      </c>
      <c r="D14" s="153" t="s">
        <v>265</v>
      </c>
      <c r="E14" s="153" t="s">
        <v>266</v>
      </c>
      <c r="F14" s="154">
        <v>0</v>
      </c>
      <c r="G14" s="153" t="s">
        <v>267</v>
      </c>
      <c r="H14" s="153" t="s">
        <v>268</v>
      </c>
      <c r="I14" s="154">
        <v>0</v>
      </c>
    </row>
    <row r="15" ht="19.5" customHeight="1" spans="1:9">
      <c r="A15" s="153" t="s">
        <v>269</v>
      </c>
      <c r="B15" s="153" t="s">
        <v>270</v>
      </c>
      <c r="C15" s="154">
        <v>50360.48</v>
      </c>
      <c r="D15" s="153" t="s">
        <v>271</v>
      </c>
      <c r="E15" s="153" t="s">
        <v>272</v>
      </c>
      <c r="F15" s="154">
        <v>0</v>
      </c>
      <c r="G15" s="153" t="s">
        <v>273</v>
      </c>
      <c r="H15" s="153" t="s">
        <v>274</v>
      </c>
      <c r="I15" s="154">
        <v>0</v>
      </c>
    </row>
    <row r="16" ht="19.5" customHeight="1" spans="1:9">
      <c r="A16" s="153" t="s">
        <v>275</v>
      </c>
      <c r="B16" s="153" t="s">
        <v>276</v>
      </c>
      <c r="C16" s="154">
        <v>26318.4</v>
      </c>
      <c r="D16" s="153" t="s">
        <v>277</v>
      </c>
      <c r="E16" s="153" t="s">
        <v>278</v>
      </c>
      <c r="F16" s="154">
        <v>0</v>
      </c>
      <c r="G16" s="153" t="s">
        <v>279</v>
      </c>
      <c r="H16" s="153" t="s">
        <v>280</v>
      </c>
      <c r="I16" s="154">
        <v>0</v>
      </c>
    </row>
    <row r="17" ht="19.5" customHeight="1" spans="1:9">
      <c r="A17" s="153" t="s">
        <v>281</v>
      </c>
      <c r="B17" s="153" t="s">
        <v>282</v>
      </c>
      <c r="C17" s="154">
        <v>2521.3</v>
      </c>
      <c r="D17" s="153" t="s">
        <v>283</v>
      </c>
      <c r="E17" s="153" t="s">
        <v>284</v>
      </c>
      <c r="F17" s="154">
        <v>0</v>
      </c>
      <c r="G17" s="153" t="s">
        <v>285</v>
      </c>
      <c r="H17" s="153" t="s">
        <v>286</v>
      </c>
      <c r="I17" s="154">
        <v>0</v>
      </c>
    </row>
    <row r="18" ht="19.5" customHeight="1" spans="1:9">
      <c r="A18" s="153" t="s">
        <v>287</v>
      </c>
      <c r="B18" s="153" t="s">
        <v>288</v>
      </c>
      <c r="C18" s="154">
        <v>75654</v>
      </c>
      <c r="D18" s="153" t="s">
        <v>289</v>
      </c>
      <c r="E18" s="153" t="s">
        <v>290</v>
      </c>
      <c r="F18" s="154">
        <v>0</v>
      </c>
      <c r="G18" s="153" t="s">
        <v>291</v>
      </c>
      <c r="H18" s="153" t="s">
        <v>292</v>
      </c>
      <c r="I18" s="154">
        <v>0</v>
      </c>
    </row>
    <row r="19" ht="19.5" customHeight="1" spans="1:9">
      <c r="A19" s="153" t="s">
        <v>293</v>
      </c>
      <c r="B19" s="153" t="s">
        <v>294</v>
      </c>
      <c r="C19" s="154">
        <v>0</v>
      </c>
      <c r="D19" s="153" t="s">
        <v>295</v>
      </c>
      <c r="E19" s="153" t="s">
        <v>296</v>
      </c>
      <c r="F19" s="154">
        <v>0</v>
      </c>
      <c r="G19" s="153" t="s">
        <v>297</v>
      </c>
      <c r="H19" s="153" t="s">
        <v>298</v>
      </c>
      <c r="I19" s="154">
        <v>0</v>
      </c>
    </row>
    <row r="20" ht="19.5" customHeight="1" spans="1:9">
      <c r="A20" s="153" t="s">
        <v>299</v>
      </c>
      <c r="B20" s="153" t="s">
        <v>300</v>
      </c>
      <c r="C20" s="154">
        <v>18000</v>
      </c>
      <c r="D20" s="153" t="s">
        <v>301</v>
      </c>
      <c r="E20" s="153" t="s">
        <v>302</v>
      </c>
      <c r="F20" s="154">
        <v>0</v>
      </c>
      <c r="G20" s="153" t="s">
        <v>303</v>
      </c>
      <c r="H20" s="153" t="s">
        <v>304</v>
      </c>
      <c r="I20" s="154">
        <v>0</v>
      </c>
    </row>
    <row r="21" ht="19.5" customHeight="1" spans="1:9">
      <c r="A21" s="153" t="s">
        <v>305</v>
      </c>
      <c r="B21" s="153" t="s">
        <v>306</v>
      </c>
      <c r="C21" s="154">
        <v>300</v>
      </c>
      <c r="D21" s="153" t="s">
        <v>307</v>
      </c>
      <c r="E21" s="153" t="s">
        <v>308</v>
      </c>
      <c r="F21" s="154">
        <v>0</v>
      </c>
      <c r="G21" s="153" t="s">
        <v>309</v>
      </c>
      <c r="H21" s="153" t="s">
        <v>310</v>
      </c>
      <c r="I21" s="154">
        <v>0</v>
      </c>
    </row>
    <row r="22" ht="19.5" customHeight="1" spans="1:9">
      <c r="A22" s="153" t="s">
        <v>311</v>
      </c>
      <c r="B22" s="153" t="s">
        <v>312</v>
      </c>
      <c r="C22" s="154">
        <v>0</v>
      </c>
      <c r="D22" s="153" t="s">
        <v>313</v>
      </c>
      <c r="E22" s="153" t="s">
        <v>314</v>
      </c>
      <c r="F22" s="154">
        <v>0</v>
      </c>
      <c r="G22" s="153" t="s">
        <v>315</v>
      </c>
      <c r="H22" s="153" t="s">
        <v>316</v>
      </c>
      <c r="I22" s="154">
        <v>0</v>
      </c>
    </row>
    <row r="23" ht="19.5" customHeight="1" spans="1:9">
      <c r="A23" s="153" t="s">
        <v>317</v>
      </c>
      <c r="B23" s="153" t="s">
        <v>318</v>
      </c>
      <c r="C23" s="154">
        <v>0</v>
      </c>
      <c r="D23" s="153" t="s">
        <v>319</v>
      </c>
      <c r="E23" s="153" t="s">
        <v>320</v>
      </c>
      <c r="F23" s="154">
        <v>0</v>
      </c>
      <c r="G23" s="153" t="s">
        <v>321</v>
      </c>
      <c r="H23" s="153" t="s">
        <v>322</v>
      </c>
      <c r="I23" s="154">
        <v>0</v>
      </c>
    </row>
    <row r="24" ht="19.5" customHeight="1" spans="1:9">
      <c r="A24" s="153" t="s">
        <v>323</v>
      </c>
      <c r="B24" s="153" t="s">
        <v>324</v>
      </c>
      <c r="C24" s="154">
        <v>0</v>
      </c>
      <c r="D24" s="153" t="s">
        <v>325</v>
      </c>
      <c r="E24" s="153" t="s">
        <v>326</v>
      </c>
      <c r="F24" s="154">
        <v>0</v>
      </c>
      <c r="G24" s="153" t="s">
        <v>327</v>
      </c>
      <c r="H24" s="153" t="s">
        <v>328</v>
      </c>
      <c r="I24" s="154">
        <v>0</v>
      </c>
    </row>
    <row r="25" ht="19.5" customHeight="1" spans="1:9">
      <c r="A25" s="153" t="s">
        <v>329</v>
      </c>
      <c r="B25" s="153" t="s">
        <v>330</v>
      </c>
      <c r="C25" s="154">
        <v>0</v>
      </c>
      <c r="D25" s="153" t="s">
        <v>331</v>
      </c>
      <c r="E25" s="153" t="s">
        <v>332</v>
      </c>
      <c r="F25" s="154">
        <v>0</v>
      </c>
      <c r="G25" s="153" t="s">
        <v>333</v>
      </c>
      <c r="H25" s="153" t="s">
        <v>334</v>
      </c>
      <c r="I25" s="154">
        <v>0</v>
      </c>
    </row>
    <row r="26" ht="19.5" customHeight="1" spans="1:9">
      <c r="A26" s="153" t="s">
        <v>335</v>
      </c>
      <c r="B26" s="153" t="s">
        <v>336</v>
      </c>
      <c r="C26" s="154">
        <v>300</v>
      </c>
      <c r="D26" s="153" t="s">
        <v>337</v>
      </c>
      <c r="E26" s="153" t="s">
        <v>338</v>
      </c>
      <c r="F26" s="154">
        <v>0</v>
      </c>
      <c r="G26" s="153" t="s">
        <v>339</v>
      </c>
      <c r="H26" s="153" t="s">
        <v>340</v>
      </c>
      <c r="I26" s="154">
        <v>0</v>
      </c>
    </row>
    <row r="27" ht="19.5" customHeight="1" spans="1:9">
      <c r="A27" s="153" t="s">
        <v>341</v>
      </c>
      <c r="B27" s="153" t="s">
        <v>342</v>
      </c>
      <c r="C27" s="154">
        <v>0</v>
      </c>
      <c r="D27" s="153" t="s">
        <v>343</v>
      </c>
      <c r="E27" s="153" t="s">
        <v>344</v>
      </c>
      <c r="F27" s="154">
        <v>0</v>
      </c>
      <c r="G27" s="153" t="s">
        <v>345</v>
      </c>
      <c r="H27" s="153" t="s">
        <v>346</v>
      </c>
      <c r="I27" s="154">
        <v>0</v>
      </c>
    </row>
    <row r="28" ht="19.5" customHeight="1" spans="1:9">
      <c r="A28" s="153" t="s">
        <v>347</v>
      </c>
      <c r="B28" s="153" t="s">
        <v>348</v>
      </c>
      <c r="C28" s="154">
        <v>0</v>
      </c>
      <c r="D28" s="153" t="s">
        <v>349</v>
      </c>
      <c r="E28" s="153" t="s">
        <v>350</v>
      </c>
      <c r="F28" s="154">
        <v>0</v>
      </c>
      <c r="G28" s="153" t="s">
        <v>351</v>
      </c>
      <c r="H28" s="153" t="s">
        <v>352</v>
      </c>
      <c r="I28" s="154">
        <v>0</v>
      </c>
    </row>
    <row r="29" ht="19.5" customHeight="1" spans="1:9">
      <c r="A29" s="153" t="s">
        <v>353</v>
      </c>
      <c r="B29" s="153" t="s">
        <v>354</v>
      </c>
      <c r="C29" s="154">
        <v>0</v>
      </c>
      <c r="D29" s="153" t="s">
        <v>355</v>
      </c>
      <c r="E29" s="153" t="s">
        <v>356</v>
      </c>
      <c r="F29" s="154">
        <v>5366</v>
      </c>
      <c r="G29" s="153" t="s">
        <v>357</v>
      </c>
      <c r="H29" s="153" t="s">
        <v>358</v>
      </c>
      <c r="I29" s="154">
        <v>0</v>
      </c>
    </row>
    <row r="30" ht="19.5" customHeight="1" spans="1:9">
      <c r="A30" s="153" t="s">
        <v>359</v>
      </c>
      <c r="B30" s="153" t="s">
        <v>360</v>
      </c>
      <c r="C30" s="154">
        <v>0</v>
      </c>
      <c r="D30" s="153" t="s">
        <v>361</v>
      </c>
      <c r="E30" s="153" t="s">
        <v>362</v>
      </c>
      <c r="F30" s="154">
        <v>0</v>
      </c>
      <c r="G30" s="153" t="s">
        <v>363</v>
      </c>
      <c r="H30" s="153" t="s">
        <v>364</v>
      </c>
      <c r="I30" s="154">
        <v>0</v>
      </c>
    </row>
    <row r="31" ht="19.5" customHeight="1" spans="1:9">
      <c r="A31" s="153" t="s">
        <v>365</v>
      </c>
      <c r="B31" s="153" t="s">
        <v>366</v>
      </c>
      <c r="C31" s="154">
        <v>0</v>
      </c>
      <c r="D31" s="153" t="s">
        <v>367</v>
      </c>
      <c r="E31" s="153" t="s">
        <v>368</v>
      </c>
      <c r="F31" s="154">
        <v>0</v>
      </c>
      <c r="G31" s="153" t="s">
        <v>369</v>
      </c>
      <c r="H31" s="153" t="s">
        <v>370</v>
      </c>
      <c r="I31" s="154">
        <v>0</v>
      </c>
    </row>
    <row r="32" ht="19.5" customHeight="1" spans="1:9">
      <c r="A32" s="153" t="s">
        <v>371</v>
      </c>
      <c r="B32" s="153" t="s">
        <v>372</v>
      </c>
      <c r="C32" s="154">
        <v>0</v>
      </c>
      <c r="D32" s="153" t="s">
        <v>373</v>
      </c>
      <c r="E32" s="153" t="s">
        <v>374</v>
      </c>
      <c r="F32" s="154">
        <v>49800</v>
      </c>
      <c r="G32" s="153" t="s">
        <v>375</v>
      </c>
      <c r="H32" s="153" t="s">
        <v>376</v>
      </c>
      <c r="I32" s="154">
        <v>0</v>
      </c>
    </row>
    <row r="33" ht="19.5" customHeight="1" spans="1:9">
      <c r="A33" s="153" t="s">
        <v>377</v>
      </c>
      <c r="B33" s="153" t="s">
        <v>378</v>
      </c>
      <c r="C33" s="154">
        <v>0</v>
      </c>
      <c r="D33" s="153" t="s">
        <v>379</v>
      </c>
      <c r="E33" s="153" t="s">
        <v>380</v>
      </c>
      <c r="F33" s="154">
        <v>0</v>
      </c>
      <c r="G33" s="153" t="s">
        <v>381</v>
      </c>
      <c r="H33" s="153" t="s">
        <v>382</v>
      </c>
      <c r="I33" s="154">
        <v>0</v>
      </c>
    </row>
    <row r="34" ht="19.5" customHeight="1" spans="1:9">
      <c r="A34" s="153"/>
      <c r="B34" s="153"/>
      <c r="C34" s="163"/>
      <c r="D34" s="153" t="s">
        <v>383</v>
      </c>
      <c r="E34" s="153" t="s">
        <v>384</v>
      </c>
      <c r="F34" s="154">
        <v>600</v>
      </c>
      <c r="G34" s="153" t="s">
        <v>385</v>
      </c>
      <c r="H34" s="153" t="s">
        <v>386</v>
      </c>
      <c r="I34" s="154">
        <v>0</v>
      </c>
    </row>
    <row r="35" ht="19.5" customHeight="1" spans="1:9">
      <c r="A35" s="153"/>
      <c r="B35" s="153"/>
      <c r="C35" s="163"/>
      <c r="D35" s="153" t="s">
        <v>387</v>
      </c>
      <c r="E35" s="153" t="s">
        <v>388</v>
      </c>
      <c r="F35" s="154">
        <v>0</v>
      </c>
      <c r="G35" s="153" t="s">
        <v>389</v>
      </c>
      <c r="H35" s="153" t="s">
        <v>390</v>
      </c>
      <c r="I35" s="154">
        <v>0</v>
      </c>
    </row>
    <row r="36" ht="19.5" customHeight="1" spans="1:9">
      <c r="A36" s="153"/>
      <c r="B36" s="153"/>
      <c r="C36" s="163"/>
      <c r="D36" s="153" t="s">
        <v>391</v>
      </c>
      <c r="E36" s="153" t="s">
        <v>392</v>
      </c>
      <c r="F36" s="154">
        <v>0</v>
      </c>
      <c r="G36" s="153"/>
      <c r="H36" s="153"/>
      <c r="I36" s="163"/>
    </row>
    <row r="37" ht="19.5" customHeight="1" spans="1:9">
      <c r="A37" s="153"/>
      <c r="B37" s="153"/>
      <c r="C37" s="163"/>
      <c r="D37" s="153" t="s">
        <v>393</v>
      </c>
      <c r="E37" s="153" t="s">
        <v>394</v>
      </c>
      <c r="F37" s="154">
        <v>0</v>
      </c>
      <c r="G37" s="153"/>
      <c r="H37" s="153"/>
      <c r="I37" s="163"/>
    </row>
    <row r="38" ht="19.5" customHeight="1" spans="1:9">
      <c r="A38" s="153"/>
      <c r="B38" s="153"/>
      <c r="C38" s="163"/>
      <c r="D38" s="153" t="s">
        <v>395</v>
      </c>
      <c r="E38" s="153" t="s">
        <v>396</v>
      </c>
      <c r="F38" s="154">
        <v>0</v>
      </c>
      <c r="G38" s="153"/>
      <c r="H38" s="153"/>
      <c r="I38" s="163"/>
    </row>
    <row r="39" ht="19.5" customHeight="1" spans="1:9">
      <c r="A39" s="153"/>
      <c r="B39" s="153"/>
      <c r="C39" s="163"/>
      <c r="D39" s="153" t="s">
        <v>397</v>
      </c>
      <c r="E39" s="153" t="s">
        <v>398</v>
      </c>
      <c r="F39" s="154">
        <v>0</v>
      </c>
      <c r="G39" s="153"/>
      <c r="H39" s="153"/>
      <c r="I39" s="163"/>
    </row>
    <row r="40" ht="19.5" customHeight="1" spans="1:9">
      <c r="A40" s="152" t="s">
        <v>399</v>
      </c>
      <c r="B40" s="152"/>
      <c r="C40" s="154">
        <v>1042588.66</v>
      </c>
      <c r="D40" s="152" t="s">
        <v>400</v>
      </c>
      <c r="E40" s="152"/>
      <c r="F40" s="152"/>
      <c r="G40" s="152"/>
      <c r="H40" s="152"/>
      <c r="I40" s="154">
        <v>88166</v>
      </c>
    </row>
    <row r="41" ht="19.5" customHeight="1" spans="1:9">
      <c r="A41" s="153" t="s">
        <v>401</v>
      </c>
      <c r="B41" s="153"/>
      <c r="C41" s="153"/>
      <c r="D41" s="153"/>
      <c r="E41" s="153"/>
      <c r="F41" s="153"/>
      <c r="G41" s="153"/>
      <c r="H41" s="153"/>
      <c r="I41" s="15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1" t="s">
        <v>402</v>
      </c>
    </row>
    <row r="2" spans="12:12">
      <c r="L2" s="162" t="s">
        <v>403</v>
      </c>
    </row>
    <row r="3" spans="1:12">
      <c r="A3" s="162" t="s">
        <v>2</v>
      </c>
      <c r="L3" s="162" t="s">
        <v>3</v>
      </c>
    </row>
    <row r="4" ht="15" customHeight="1" spans="1:12">
      <c r="A4" s="152" t="s">
        <v>404</v>
      </c>
      <c r="B4" s="152"/>
      <c r="C4" s="152"/>
      <c r="D4" s="152"/>
      <c r="E4" s="152"/>
      <c r="F4" s="152"/>
      <c r="G4" s="152"/>
      <c r="H4" s="152"/>
      <c r="I4" s="152"/>
      <c r="J4" s="152"/>
      <c r="K4" s="152"/>
      <c r="L4" s="152"/>
    </row>
    <row r="5" ht="15" customHeight="1" spans="1:12">
      <c r="A5" s="152" t="s">
        <v>220</v>
      </c>
      <c r="B5" s="152" t="s">
        <v>123</v>
      </c>
      <c r="C5" s="152" t="s">
        <v>8</v>
      </c>
      <c r="D5" s="152" t="s">
        <v>220</v>
      </c>
      <c r="E5" s="152" t="s">
        <v>123</v>
      </c>
      <c r="F5" s="152" t="s">
        <v>8</v>
      </c>
      <c r="G5" s="152" t="s">
        <v>220</v>
      </c>
      <c r="H5" s="152" t="s">
        <v>123</v>
      </c>
      <c r="I5" s="152" t="s">
        <v>8</v>
      </c>
      <c r="J5" s="152" t="s">
        <v>220</v>
      </c>
      <c r="K5" s="152" t="s">
        <v>123</v>
      </c>
      <c r="L5" s="152" t="s">
        <v>8</v>
      </c>
    </row>
    <row r="6" ht="15" customHeight="1" spans="1:12">
      <c r="A6" s="153" t="s">
        <v>221</v>
      </c>
      <c r="B6" s="153" t="s">
        <v>222</v>
      </c>
      <c r="C6" s="154">
        <v>0</v>
      </c>
      <c r="D6" s="153" t="s">
        <v>223</v>
      </c>
      <c r="E6" s="153" t="s">
        <v>224</v>
      </c>
      <c r="F6" s="154">
        <v>218330.05</v>
      </c>
      <c r="G6" s="153" t="s">
        <v>405</v>
      </c>
      <c r="H6" s="153" t="s">
        <v>406</v>
      </c>
      <c r="I6" s="154">
        <v>0</v>
      </c>
      <c r="J6" s="153" t="s">
        <v>407</v>
      </c>
      <c r="K6" s="153" t="s">
        <v>408</v>
      </c>
      <c r="L6" s="154">
        <v>0</v>
      </c>
    </row>
    <row r="7" ht="15" customHeight="1" spans="1:12">
      <c r="A7" s="153" t="s">
        <v>227</v>
      </c>
      <c r="B7" s="153" t="s">
        <v>228</v>
      </c>
      <c r="C7" s="154">
        <v>0</v>
      </c>
      <c r="D7" s="153" t="s">
        <v>229</v>
      </c>
      <c r="E7" s="153" t="s">
        <v>230</v>
      </c>
      <c r="F7" s="154">
        <v>202279.33</v>
      </c>
      <c r="G7" s="153" t="s">
        <v>409</v>
      </c>
      <c r="H7" s="153" t="s">
        <v>232</v>
      </c>
      <c r="I7" s="154">
        <v>0</v>
      </c>
      <c r="J7" s="153" t="s">
        <v>410</v>
      </c>
      <c r="K7" s="153" t="s">
        <v>334</v>
      </c>
      <c r="L7" s="154">
        <v>0</v>
      </c>
    </row>
    <row r="8" ht="15" customHeight="1" spans="1:12">
      <c r="A8" s="153" t="s">
        <v>233</v>
      </c>
      <c r="B8" s="153" t="s">
        <v>234</v>
      </c>
      <c r="C8" s="154">
        <v>0</v>
      </c>
      <c r="D8" s="153" t="s">
        <v>235</v>
      </c>
      <c r="E8" s="153" t="s">
        <v>236</v>
      </c>
      <c r="F8" s="154">
        <v>0</v>
      </c>
      <c r="G8" s="153" t="s">
        <v>411</v>
      </c>
      <c r="H8" s="153" t="s">
        <v>238</v>
      </c>
      <c r="I8" s="154">
        <v>0</v>
      </c>
      <c r="J8" s="153" t="s">
        <v>412</v>
      </c>
      <c r="K8" s="153" t="s">
        <v>358</v>
      </c>
      <c r="L8" s="154">
        <v>0</v>
      </c>
    </row>
    <row r="9" ht="15" customHeight="1" spans="1:12">
      <c r="A9" s="153" t="s">
        <v>239</v>
      </c>
      <c r="B9" s="153" t="s">
        <v>240</v>
      </c>
      <c r="C9" s="154">
        <v>0</v>
      </c>
      <c r="D9" s="153" t="s">
        <v>241</v>
      </c>
      <c r="E9" s="153" t="s">
        <v>242</v>
      </c>
      <c r="F9" s="154">
        <v>0</v>
      </c>
      <c r="G9" s="153" t="s">
        <v>413</v>
      </c>
      <c r="H9" s="153" t="s">
        <v>244</v>
      </c>
      <c r="I9" s="154">
        <v>0</v>
      </c>
      <c r="J9" s="153" t="s">
        <v>327</v>
      </c>
      <c r="K9" s="153" t="s">
        <v>328</v>
      </c>
      <c r="L9" s="154">
        <v>0</v>
      </c>
    </row>
    <row r="10" ht="15" customHeight="1" spans="1:12">
      <c r="A10" s="153" t="s">
        <v>245</v>
      </c>
      <c r="B10" s="153" t="s">
        <v>246</v>
      </c>
      <c r="C10" s="154">
        <v>0</v>
      </c>
      <c r="D10" s="153" t="s">
        <v>247</v>
      </c>
      <c r="E10" s="153" t="s">
        <v>248</v>
      </c>
      <c r="F10" s="154">
        <v>0</v>
      </c>
      <c r="G10" s="153" t="s">
        <v>414</v>
      </c>
      <c r="H10" s="153" t="s">
        <v>250</v>
      </c>
      <c r="I10" s="154">
        <v>0</v>
      </c>
      <c r="J10" s="153" t="s">
        <v>333</v>
      </c>
      <c r="K10" s="153" t="s">
        <v>334</v>
      </c>
      <c r="L10" s="154">
        <v>0</v>
      </c>
    </row>
    <row r="11" ht="15" customHeight="1" spans="1:12">
      <c r="A11" s="153" t="s">
        <v>251</v>
      </c>
      <c r="B11" s="153" t="s">
        <v>252</v>
      </c>
      <c r="C11" s="154">
        <v>0</v>
      </c>
      <c r="D11" s="153" t="s">
        <v>253</v>
      </c>
      <c r="E11" s="153" t="s">
        <v>254</v>
      </c>
      <c r="F11" s="154">
        <v>0</v>
      </c>
      <c r="G11" s="153" t="s">
        <v>415</v>
      </c>
      <c r="H11" s="153" t="s">
        <v>256</v>
      </c>
      <c r="I11" s="154">
        <v>0</v>
      </c>
      <c r="J11" s="153" t="s">
        <v>339</v>
      </c>
      <c r="K11" s="153" t="s">
        <v>340</v>
      </c>
      <c r="L11" s="154">
        <v>0</v>
      </c>
    </row>
    <row r="12" ht="15" customHeight="1" spans="1:12">
      <c r="A12" s="153" t="s">
        <v>257</v>
      </c>
      <c r="B12" s="153" t="s">
        <v>258</v>
      </c>
      <c r="C12" s="154">
        <v>0</v>
      </c>
      <c r="D12" s="153" t="s">
        <v>259</v>
      </c>
      <c r="E12" s="153" t="s">
        <v>260</v>
      </c>
      <c r="F12" s="154">
        <v>0</v>
      </c>
      <c r="G12" s="153" t="s">
        <v>416</v>
      </c>
      <c r="H12" s="153" t="s">
        <v>262</v>
      </c>
      <c r="I12" s="154">
        <v>0</v>
      </c>
      <c r="J12" s="153" t="s">
        <v>345</v>
      </c>
      <c r="K12" s="153" t="s">
        <v>346</v>
      </c>
      <c r="L12" s="154">
        <v>0</v>
      </c>
    </row>
    <row r="13" ht="15" customHeight="1" spans="1:12">
      <c r="A13" s="153" t="s">
        <v>263</v>
      </c>
      <c r="B13" s="153" t="s">
        <v>264</v>
      </c>
      <c r="C13" s="154">
        <v>0</v>
      </c>
      <c r="D13" s="153" t="s">
        <v>265</v>
      </c>
      <c r="E13" s="153" t="s">
        <v>266</v>
      </c>
      <c r="F13" s="154">
        <v>0</v>
      </c>
      <c r="G13" s="153" t="s">
        <v>417</v>
      </c>
      <c r="H13" s="153" t="s">
        <v>268</v>
      </c>
      <c r="I13" s="154">
        <v>0</v>
      </c>
      <c r="J13" s="153" t="s">
        <v>351</v>
      </c>
      <c r="K13" s="153" t="s">
        <v>352</v>
      </c>
      <c r="L13" s="154">
        <v>0</v>
      </c>
    </row>
    <row r="14" ht="15" customHeight="1" spans="1:12">
      <c r="A14" s="153" t="s">
        <v>269</v>
      </c>
      <c r="B14" s="153" t="s">
        <v>270</v>
      </c>
      <c r="C14" s="154">
        <v>0</v>
      </c>
      <c r="D14" s="153" t="s">
        <v>271</v>
      </c>
      <c r="E14" s="153" t="s">
        <v>272</v>
      </c>
      <c r="F14" s="154">
        <v>0</v>
      </c>
      <c r="G14" s="153" t="s">
        <v>418</v>
      </c>
      <c r="H14" s="153" t="s">
        <v>298</v>
      </c>
      <c r="I14" s="154">
        <v>0</v>
      </c>
      <c r="J14" s="153" t="s">
        <v>357</v>
      </c>
      <c r="K14" s="153" t="s">
        <v>358</v>
      </c>
      <c r="L14" s="154">
        <v>0</v>
      </c>
    </row>
    <row r="15" ht="15" customHeight="1" spans="1:12">
      <c r="A15" s="153" t="s">
        <v>275</v>
      </c>
      <c r="B15" s="153" t="s">
        <v>276</v>
      </c>
      <c r="C15" s="154">
        <v>0</v>
      </c>
      <c r="D15" s="153" t="s">
        <v>277</v>
      </c>
      <c r="E15" s="153" t="s">
        <v>278</v>
      </c>
      <c r="F15" s="154">
        <v>0</v>
      </c>
      <c r="G15" s="153" t="s">
        <v>419</v>
      </c>
      <c r="H15" s="153" t="s">
        <v>304</v>
      </c>
      <c r="I15" s="154">
        <v>0</v>
      </c>
      <c r="J15" s="153" t="s">
        <v>420</v>
      </c>
      <c r="K15" s="153" t="s">
        <v>421</v>
      </c>
      <c r="L15" s="154">
        <v>0</v>
      </c>
    </row>
    <row r="16" ht="15" customHeight="1" spans="1:12">
      <c r="A16" s="153" t="s">
        <v>281</v>
      </c>
      <c r="B16" s="153" t="s">
        <v>282</v>
      </c>
      <c r="C16" s="154">
        <v>0</v>
      </c>
      <c r="D16" s="153" t="s">
        <v>283</v>
      </c>
      <c r="E16" s="153" t="s">
        <v>284</v>
      </c>
      <c r="F16" s="154">
        <v>0</v>
      </c>
      <c r="G16" s="153" t="s">
        <v>422</v>
      </c>
      <c r="H16" s="153" t="s">
        <v>310</v>
      </c>
      <c r="I16" s="154">
        <v>0</v>
      </c>
      <c r="J16" s="153" t="s">
        <v>423</v>
      </c>
      <c r="K16" s="153" t="s">
        <v>424</v>
      </c>
      <c r="L16" s="154">
        <v>0</v>
      </c>
    </row>
    <row r="17" ht="15" customHeight="1" spans="1:12">
      <c r="A17" s="153" t="s">
        <v>287</v>
      </c>
      <c r="B17" s="153" t="s">
        <v>288</v>
      </c>
      <c r="C17" s="154">
        <v>0</v>
      </c>
      <c r="D17" s="153" t="s">
        <v>289</v>
      </c>
      <c r="E17" s="153" t="s">
        <v>290</v>
      </c>
      <c r="F17" s="154">
        <v>0</v>
      </c>
      <c r="G17" s="153" t="s">
        <v>425</v>
      </c>
      <c r="H17" s="153" t="s">
        <v>316</v>
      </c>
      <c r="I17" s="154">
        <v>0</v>
      </c>
      <c r="J17" s="153" t="s">
        <v>426</v>
      </c>
      <c r="K17" s="153" t="s">
        <v>427</v>
      </c>
      <c r="L17" s="154">
        <v>0</v>
      </c>
    </row>
    <row r="18" ht="15" customHeight="1" spans="1:12">
      <c r="A18" s="153" t="s">
        <v>293</v>
      </c>
      <c r="B18" s="153" t="s">
        <v>294</v>
      </c>
      <c r="C18" s="154">
        <v>0</v>
      </c>
      <c r="D18" s="153" t="s">
        <v>295</v>
      </c>
      <c r="E18" s="153" t="s">
        <v>296</v>
      </c>
      <c r="F18" s="154">
        <v>0</v>
      </c>
      <c r="G18" s="153" t="s">
        <v>428</v>
      </c>
      <c r="H18" s="153" t="s">
        <v>429</v>
      </c>
      <c r="I18" s="154">
        <v>0</v>
      </c>
      <c r="J18" s="153" t="s">
        <v>430</v>
      </c>
      <c r="K18" s="153" t="s">
        <v>431</v>
      </c>
      <c r="L18" s="154">
        <v>0</v>
      </c>
    </row>
    <row r="19" ht="15" customHeight="1" spans="1:12">
      <c r="A19" s="153" t="s">
        <v>299</v>
      </c>
      <c r="B19" s="153" t="s">
        <v>300</v>
      </c>
      <c r="C19" s="154">
        <v>0</v>
      </c>
      <c r="D19" s="153" t="s">
        <v>301</v>
      </c>
      <c r="E19" s="153" t="s">
        <v>302</v>
      </c>
      <c r="F19" s="154">
        <v>0</v>
      </c>
      <c r="G19" s="153" t="s">
        <v>225</v>
      </c>
      <c r="H19" s="153" t="s">
        <v>226</v>
      </c>
      <c r="I19" s="154">
        <v>0</v>
      </c>
      <c r="J19" s="153" t="s">
        <v>363</v>
      </c>
      <c r="K19" s="153" t="s">
        <v>364</v>
      </c>
      <c r="L19" s="154">
        <v>0</v>
      </c>
    </row>
    <row r="20" ht="15" customHeight="1" spans="1:12">
      <c r="A20" s="153" t="s">
        <v>305</v>
      </c>
      <c r="B20" s="153" t="s">
        <v>306</v>
      </c>
      <c r="C20" s="154">
        <v>0</v>
      </c>
      <c r="D20" s="153" t="s">
        <v>307</v>
      </c>
      <c r="E20" s="153" t="s">
        <v>308</v>
      </c>
      <c r="F20" s="154">
        <v>0</v>
      </c>
      <c r="G20" s="153" t="s">
        <v>231</v>
      </c>
      <c r="H20" s="153" t="s">
        <v>232</v>
      </c>
      <c r="I20" s="154">
        <v>0</v>
      </c>
      <c r="J20" s="153" t="s">
        <v>369</v>
      </c>
      <c r="K20" s="153" t="s">
        <v>370</v>
      </c>
      <c r="L20" s="154">
        <v>0</v>
      </c>
    </row>
    <row r="21" ht="15" customHeight="1" spans="1:12">
      <c r="A21" s="153" t="s">
        <v>311</v>
      </c>
      <c r="B21" s="153" t="s">
        <v>312</v>
      </c>
      <c r="C21" s="154">
        <v>0</v>
      </c>
      <c r="D21" s="153" t="s">
        <v>313</v>
      </c>
      <c r="E21" s="153" t="s">
        <v>314</v>
      </c>
      <c r="F21" s="154">
        <v>5500</v>
      </c>
      <c r="G21" s="153" t="s">
        <v>237</v>
      </c>
      <c r="H21" s="153" t="s">
        <v>238</v>
      </c>
      <c r="I21" s="154">
        <v>0</v>
      </c>
      <c r="J21" s="153" t="s">
        <v>375</v>
      </c>
      <c r="K21" s="153" t="s">
        <v>376</v>
      </c>
      <c r="L21" s="154">
        <v>0</v>
      </c>
    </row>
    <row r="22" ht="15" customHeight="1" spans="1:12">
      <c r="A22" s="153" t="s">
        <v>317</v>
      </c>
      <c r="B22" s="153" t="s">
        <v>318</v>
      </c>
      <c r="C22" s="154">
        <v>0</v>
      </c>
      <c r="D22" s="153" t="s">
        <v>319</v>
      </c>
      <c r="E22" s="153" t="s">
        <v>320</v>
      </c>
      <c r="F22" s="154">
        <v>0</v>
      </c>
      <c r="G22" s="153" t="s">
        <v>243</v>
      </c>
      <c r="H22" s="153" t="s">
        <v>244</v>
      </c>
      <c r="I22" s="154">
        <v>0</v>
      </c>
      <c r="J22" s="153" t="s">
        <v>381</v>
      </c>
      <c r="K22" s="153" t="s">
        <v>382</v>
      </c>
      <c r="L22" s="154">
        <v>0</v>
      </c>
    </row>
    <row r="23" ht="15" customHeight="1" spans="1:12">
      <c r="A23" s="153" t="s">
        <v>323</v>
      </c>
      <c r="B23" s="153" t="s">
        <v>324</v>
      </c>
      <c r="C23" s="154">
        <v>0</v>
      </c>
      <c r="D23" s="153" t="s">
        <v>325</v>
      </c>
      <c r="E23" s="153" t="s">
        <v>326</v>
      </c>
      <c r="F23" s="154">
        <v>0</v>
      </c>
      <c r="G23" s="153" t="s">
        <v>249</v>
      </c>
      <c r="H23" s="153" t="s">
        <v>250</v>
      </c>
      <c r="I23" s="154">
        <v>0</v>
      </c>
      <c r="J23" s="153" t="s">
        <v>385</v>
      </c>
      <c r="K23" s="153" t="s">
        <v>386</v>
      </c>
      <c r="L23" s="154">
        <v>0</v>
      </c>
    </row>
    <row r="24" ht="15" customHeight="1" spans="1:12">
      <c r="A24" s="153" t="s">
        <v>329</v>
      </c>
      <c r="B24" s="153" t="s">
        <v>330</v>
      </c>
      <c r="C24" s="154">
        <v>0</v>
      </c>
      <c r="D24" s="153" t="s">
        <v>331</v>
      </c>
      <c r="E24" s="153" t="s">
        <v>332</v>
      </c>
      <c r="F24" s="154">
        <v>0</v>
      </c>
      <c r="G24" s="153" t="s">
        <v>255</v>
      </c>
      <c r="H24" s="153" t="s">
        <v>256</v>
      </c>
      <c r="I24" s="154">
        <v>0</v>
      </c>
      <c r="J24" s="153" t="s">
        <v>389</v>
      </c>
      <c r="K24" s="153" t="s">
        <v>390</v>
      </c>
      <c r="L24" s="154">
        <v>0</v>
      </c>
    </row>
    <row r="25" ht="15" customHeight="1" spans="1:12">
      <c r="A25" s="153" t="s">
        <v>335</v>
      </c>
      <c r="B25" s="153" t="s">
        <v>336</v>
      </c>
      <c r="C25" s="154">
        <v>0</v>
      </c>
      <c r="D25" s="153" t="s">
        <v>337</v>
      </c>
      <c r="E25" s="153" t="s">
        <v>338</v>
      </c>
      <c r="F25" s="154">
        <v>0</v>
      </c>
      <c r="G25" s="153" t="s">
        <v>261</v>
      </c>
      <c r="H25" s="153" t="s">
        <v>262</v>
      </c>
      <c r="I25" s="154">
        <v>0</v>
      </c>
      <c r="J25" s="153"/>
      <c r="K25" s="153"/>
      <c r="L25" s="152"/>
    </row>
    <row r="26" ht="15" customHeight="1" spans="1:12">
      <c r="A26" s="153" t="s">
        <v>341</v>
      </c>
      <c r="B26" s="153" t="s">
        <v>342</v>
      </c>
      <c r="C26" s="154">
        <v>0</v>
      </c>
      <c r="D26" s="153" t="s">
        <v>343</v>
      </c>
      <c r="E26" s="153" t="s">
        <v>344</v>
      </c>
      <c r="F26" s="154">
        <v>0</v>
      </c>
      <c r="G26" s="153" t="s">
        <v>267</v>
      </c>
      <c r="H26" s="153" t="s">
        <v>268</v>
      </c>
      <c r="I26" s="154">
        <v>0</v>
      </c>
      <c r="J26" s="153"/>
      <c r="K26" s="153"/>
      <c r="L26" s="152"/>
    </row>
    <row r="27" ht="15" customHeight="1" spans="1:12">
      <c r="A27" s="153" t="s">
        <v>347</v>
      </c>
      <c r="B27" s="153" t="s">
        <v>348</v>
      </c>
      <c r="C27" s="154">
        <v>0</v>
      </c>
      <c r="D27" s="153" t="s">
        <v>349</v>
      </c>
      <c r="E27" s="153" t="s">
        <v>350</v>
      </c>
      <c r="F27" s="154">
        <v>0</v>
      </c>
      <c r="G27" s="153" t="s">
        <v>273</v>
      </c>
      <c r="H27" s="153" t="s">
        <v>274</v>
      </c>
      <c r="I27" s="154">
        <v>0</v>
      </c>
      <c r="J27" s="153"/>
      <c r="K27" s="153"/>
      <c r="L27" s="152"/>
    </row>
    <row r="28" ht="15" customHeight="1" spans="1:12">
      <c r="A28" s="153" t="s">
        <v>353</v>
      </c>
      <c r="B28" s="153" t="s">
        <v>354</v>
      </c>
      <c r="C28" s="154">
        <v>0</v>
      </c>
      <c r="D28" s="153" t="s">
        <v>355</v>
      </c>
      <c r="E28" s="153" t="s">
        <v>356</v>
      </c>
      <c r="F28" s="154">
        <v>0</v>
      </c>
      <c r="G28" s="153" t="s">
        <v>279</v>
      </c>
      <c r="H28" s="153" t="s">
        <v>280</v>
      </c>
      <c r="I28" s="154">
        <v>0</v>
      </c>
      <c r="J28" s="153"/>
      <c r="K28" s="153"/>
      <c r="L28" s="152"/>
    </row>
    <row r="29" ht="15" customHeight="1" spans="1:12">
      <c r="A29" s="153" t="s">
        <v>359</v>
      </c>
      <c r="B29" s="153" t="s">
        <v>360</v>
      </c>
      <c r="C29" s="154">
        <v>0</v>
      </c>
      <c r="D29" s="153" t="s">
        <v>361</v>
      </c>
      <c r="E29" s="153" t="s">
        <v>362</v>
      </c>
      <c r="F29" s="154">
        <v>0</v>
      </c>
      <c r="G29" s="153" t="s">
        <v>285</v>
      </c>
      <c r="H29" s="153" t="s">
        <v>286</v>
      </c>
      <c r="I29" s="154">
        <v>0</v>
      </c>
      <c r="J29" s="153"/>
      <c r="K29" s="153"/>
      <c r="L29" s="152"/>
    </row>
    <row r="30" ht="15" customHeight="1" spans="1:12">
      <c r="A30" s="153" t="s">
        <v>365</v>
      </c>
      <c r="B30" s="153" t="s">
        <v>366</v>
      </c>
      <c r="C30" s="154">
        <v>0</v>
      </c>
      <c r="D30" s="153" t="s">
        <v>367</v>
      </c>
      <c r="E30" s="153" t="s">
        <v>368</v>
      </c>
      <c r="F30" s="154">
        <v>0</v>
      </c>
      <c r="G30" s="153" t="s">
        <v>291</v>
      </c>
      <c r="H30" s="153" t="s">
        <v>292</v>
      </c>
      <c r="I30" s="154">
        <v>0</v>
      </c>
      <c r="J30" s="153"/>
      <c r="K30" s="153"/>
      <c r="L30" s="152"/>
    </row>
    <row r="31" ht="15" customHeight="1" spans="1:12">
      <c r="A31" s="153" t="s">
        <v>371</v>
      </c>
      <c r="B31" s="153" t="s">
        <v>372</v>
      </c>
      <c r="C31" s="154">
        <v>0</v>
      </c>
      <c r="D31" s="153" t="s">
        <v>373</v>
      </c>
      <c r="E31" s="153" t="s">
        <v>374</v>
      </c>
      <c r="F31" s="154">
        <v>0</v>
      </c>
      <c r="G31" s="153" t="s">
        <v>297</v>
      </c>
      <c r="H31" s="153" t="s">
        <v>298</v>
      </c>
      <c r="I31" s="154">
        <v>0</v>
      </c>
      <c r="J31" s="153"/>
      <c r="K31" s="153"/>
      <c r="L31" s="152"/>
    </row>
    <row r="32" ht="15" customHeight="1" spans="1:12">
      <c r="A32" s="153" t="s">
        <v>377</v>
      </c>
      <c r="B32" s="153" t="s">
        <v>432</v>
      </c>
      <c r="C32" s="154">
        <v>0</v>
      </c>
      <c r="D32" s="153" t="s">
        <v>379</v>
      </c>
      <c r="E32" s="153" t="s">
        <v>380</v>
      </c>
      <c r="F32" s="154">
        <v>0</v>
      </c>
      <c r="G32" s="153" t="s">
        <v>303</v>
      </c>
      <c r="H32" s="153" t="s">
        <v>304</v>
      </c>
      <c r="I32" s="154">
        <v>0</v>
      </c>
      <c r="J32" s="153"/>
      <c r="K32" s="153"/>
      <c r="L32" s="152"/>
    </row>
    <row r="33" ht="15" customHeight="1" spans="1:12">
      <c r="A33" s="153"/>
      <c r="B33" s="153"/>
      <c r="C33" s="152"/>
      <c r="D33" s="153" t="s">
        <v>383</v>
      </c>
      <c r="E33" s="153" t="s">
        <v>384</v>
      </c>
      <c r="F33" s="154">
        <v>10550.72</v>
      </c>
      <c r="G33" s="153" t="s">
        <v>309</v>
      </c>
      <c r="H33" s="153" t="s">
        <v>310</v>
      </c>
      <c r="I33" s="154">
        <v>0</v>
      </c>
      <c r="J33" s="153"/>
      <c r="K33" s="153"/>
      <c r="L33" s="152"/>
    </row>
    <row r="34" ht="15" customHeight="1" spans="1:12">
      <c r="A34" s="153"/>
      <c r="B34" s="153"/>
      <c r="C34" s="152"/>
      <c r="D34" s="153" t="s">
        <v>387</v>
      </c>
      <c r="E34" s="153" t="s">
        <v>388</v>
      </c>
      <c r="F34" s="154">
        <v>0</v>
      </c>
      <c r="G34" s="153" t="s">
        <v>315</v>
      </c>
      <c r="H34" s="153" t="s">
        <v>316</v>
      </c>
      <c r="I34" s="154">
        <v>0</v>
      </c>
      <c r="J34" s="153"/>
      <c r="K34" s="153"/>
      <c r="L34" s="152"/>
    </row>
    <row r="35" ht="15" customHeight="1" spans="1:12">
      <c r="A35" s="153"/>
      <c r="B35" s="153"/>
      <c r="C35" s="152"/>
      <c r="D35" s="153" t="s">
        <v>391</v>
      </c>
      <c r="E35" s="153" t="s">
        <v>392</v>
      </c>
      <c r="F35" s="154">
        <v>0</v>
      </c>
      <c r="G35" s="153" t="s">
        <v>321</v>
      </c>
      <c r="H35" s="153" t="s">
        <v>322</v>
      </c>
      <c r="I35" s="154">
        <v>0</v>
      </c>
      <c r="J35" s="153"/>
      <c r="K35" s="153"/>
      <c r="L35" s="152"/>
    </row>
    <row r="36" ht="15" customHeight="1" spans="1:12">
      <c r="A36" s="153"/>
      <c r="B36" s="153"/>
      <c r="C36" s="152"/>
      <c r="D36" s="153" t="s">
        <v>393</v>
      </c>
      <c r="E36" s="153" t="s">
        <v>394</v>
      </c>
      <c r="F36" s="154">
        <v>0</v>
      </c>
      <c r="G36" s="153"/>
      <c r="H36" s="153"/>
      <c r="I36" s="152"/>
      <c r="J36" s="153"/>
      <c r="K36" s="153"/>
      <c r="L36" s="152"/>
    </row>
    <row r="37" ht="15" customHeight="1" spans="1:12">
      <c r="A37" s="153"/>
      <c r="B37" s="153"/>
      <c r="C37" s="152"/>
      <c r="D37" s="153" t="s">
        <v>395</v>
      </c>
      <c r="E37" s="153" t="s">
        <v>396</v>
      </c>
      <c r="F37" s="154">
        <v>0</v>
      </c>
      <c r="G37" s="153"/>
      <c r="H37" s="153"/>
      <c r="I37" s="152"/>
      <c r="J37" s="153"/>
      <c r="K37" s="153"/>
      <c r="L37" s="152"/>
    </row>
    <row r="38" ht="15" customHeight="1" spans="1:12">
      <c r="A38" s="153"/>
      <c r="B38" s="153"/>
      <c r="C38" s="152"/>
      <c r="D38" s="153" t="s">
        <v>397</v>
      </c>
      <c r="E38" s="153" t="s">
        <v>398</v>
      </c>
      <c r="F38" s="154">
        <v>0</v>
      </c>
      <c r="G38" s="153"/>
      <c r="H38" s="153"/>
      <c r="I38" s="152"/>
      <c r="J38" s="153"/>
      <c r="K38" s="153"/>
      <c r="L38" s="152"/>
    </row>
    <row r="39" ht="15" customHeight="1" spans="1:12">
      <c r="A39" s="153" t="s">
        <v>433</v>
      </c>
      <c r="B39" s="153"/>
      <c r="C39" s="153"/>
      <c r="D39" s="153"/>
      <c r="E39" s="153"/>
      <c r="F39" s="153"/>
      <c r="G39" s="153"/>
      <c r="H39" s="153"/>
      <c r="I39" s="153"/>
      <c r="J39" s="153"/>
      <c r="K39" s="153"/>
      <c r="L39" s="153"/>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0" t="s">
        <v>434</v>
      </c>
    </row>
    <row r="2" ht="14.25" spans="20:20">
      <c r="T2" s="151" t="s">
        <v>435</v>
      </c>
    </row>
    <row r="3" ht="14.25" spans="1:20">
      <c r="A3" s="151" t="s">
        <v>2</v>
      </c>
      <c r="T3" s="151" t="s">
        <v>3</v>
      </c>
    </row>
    <row r="4" ht="19.5" customHeight="1" spans="1:20">
      <c r="A4" s="157" t="s">
        <v>6</v>
      </c>
      <c r="B4" s="157"/>
      <c r="C4" s="157"/>
      <c r="D4" s="157"/>
      <c r="E4" s="157" t="s">
        <v>204</v>
      </c>
      <c r="F4" s="157"/>
      <c r="G4" s="157"/>
      <c r="H4" s="157" t="s">
        <v>205</v>
      </c>
      <c r="I4" s="157"/>
      <c r="J4" s="157"/>
      <c r="K4" s="157" t="s">
        <v>206</v>
      </c>
      <c r="L4" s="157"/>
      <c r="M4" s="157"/>
      <c r="N4" s="157"/>
      <c r="O4" s="157"/>
      <c r="P4" s="157" t="s">
        <v>107</v>
      </c>
      <c r="Q4" s="157"/>
      <c r="R4" s="157"/>
      <c r="S4" s="157"/>
      <c r="T4" s="157"/>
    </row>
    <row r="5" ht="19.5" customHeight="1" spans="1:20">
      <c r="A5" s="157" t="s">
        <v>122</v>
      </c>
      <c r="B5" s="157"/>
      <c r="C5" s="157"/>
      <c r="D5" s="157" t="s">
        <v>123</v>
      </c>
      <c r="E5" s="157" t="s">
        <v>129</v>
      </c>
      <c r="F5" s="157" t="s">
        <v>207</v>
      </c>
      <c r="G5" s="157" t="s">
        <v>208</v>
      </c>
      <c r="H5" s="157" t="s">
        <v>129</v>
      </c>
      <c r="I5" s="157" t="s">
        <v>175</v>
      </c>
      <c r="J5" s="157" t="s">
        <v>176</v>
      </c>
      <c r="K5" s="157" t="s">
        <v>129</v>
      </c>
      <c r="L5" s="157" t="s">
        <v>175</v>
      </c>
      <c r="M5" s="157"/>
      <c r="N5" s="157" t="s">
        <v>175</v>
      </c>
      <c r="O5" s="157" t="s">
        <v>176</v>
      </c>
      <c r="P5" s="157" t="s">
        <v>129</v>
      </c>
      <c r="Q5" s="157" t="s">
        <v>207</v>
      </c>
      <c r="R5" s="157" t="s">
        <v>208</v>
      </c>
      <c r="S5" s="157" t="s">
        <v>208</v>
      </c>
      <c r="T5" s="157"/>
    </row>
    <row r="6" ht="19.5" customHeight="1" spans="1:20">
      <c r="A6" s="157"/>
      <c r="B6" s="157"/>
      <c r="C6" s="157"/>
      <c r="D6" s="157"/>
      <c r="E6" s="157"/>
      <c r="F6" s="157"/>
      <c r="G6" s="157" t="s">
        <v>124</v>
      </c>
      <c r="H6" s="157"/>
      <c r="I6" s="157"/>
      <c r="J6" s="157" t="s">
        <v>124</v>
      </c>
      <c r="K6" s="157"/>
      <c r="L6" s="157" t="s">
        <v>124</v>
      </c>
      <c r="M6" s="157" t="s">
        <v>210</v>
      </c>
      <c r="N6" s="157" t="s">
        <v>209</v>
      </c>
      <c r="O6" s="157" t="s">
        <v>124</v>
      </c>
      <c r="P6" s="157"/>
      <c r="Q6" s="157"/>
      <c r="R6" s="157" t="s">
        <v>124</v>
      </c>
      <c r="S6" s="157" t="s">
        <v>211</v>
      </c>
      <c r="T6" s="157" t="s">
        <v>212</v>
      </c>
    </row>
    <row r="7" ht="19.5" customHeight="1" spans="1:20">
      <c r="A7" s="157"/>
      <c r="B7" s="157"/>
      <c r="C7" s="157"/>
      <c r="D7" s="157"/>
      <c r="E7" s="157"/>
      <c r="F7" s="157"/>
      <c r="G7" s="157"/>
      <c r="H7" s="157"/>
      <c r="I7" s="157"/>
      <c r="J7" s="157"/>
      <c r="K7" s="157"/>
      <c r="L7" s="157"/>
      <c r="M7" s="157"/>
      <c r="N7" s="157"/>
      <c r="O7" s="157"/>
      <c r="P7" s="157"/>
      <c r="Q7" s="157"/>
      <c r="R7" s="157"/>
      <c r="S7" s="157"/>
      <c r="T7" s="157"/>
    </row>
    <row r="8" ht="19.5" customHeight="1" spans="1:20">
      <c r="A8" s="157" t="s">
        <v>126</v>
      </c>
      <c r="B8" s="157" t="s">
        <v>127</v>
      </c>
      <c r="C8" s="157" t="s">
        <v>128</v>
      </c>
      <c r="D8" s="157" t="s">
        <v>10</v>
      </c>
      <c r="E8" s="152" t="s">
        <v>11</v>
      </c>
      <c r="F8" s="152" t="s">
        <v>12</v>
      </c>
      <c r="G8" s="152" t="s">
        <v>20</v>
      </c>
      <c r="H8" s="152" t="s">
        <v>24</v>
      </c>
      <c r="I8" s="152" t="s">
        <v>28</v>
      </c>
      <c r="J8" s="152" t="s">
        <v>32</v>
      </c>
      <c r="K8" s="152" t="s">
        <v>36</v>
      </c>
      <c r="L8" s="152" t="s">
        <v>40</v>
      </c>
      <c r="M8" s="152" t="s">
        <v>43</v>
      </c>
      <c r="N8" s="152" t="s">
        <v>46</v>
      </c>
      <c r="O8" s="152" t="s">
        <v>49</v>
      </c>
      <c r="P8" s="152" t="s">
        <v>52</v>
      </c>
      <c r="Q8" s="152" t="s">
        <v>55</v>
      </c>
      <c r="R8" s="152" t="s">
        <v>58</v>
      </c>
      <c r="S8" s="152" t="s">
        <v>61</v>
      </c>
      <c r="T8" s="152" t="s">
        <v>64</v>
      </c>
    </row>
    <row r="9" ht="19.5" customHeight="1" spans="1:20">
      <c r="A9" s="157"/>
      <c r="B9" s="157"/>
      <c r="C9" s="157"/>
      <c r="D9" s="157" t="s">
        <v>129</v>
      </c>
      <c r="E9" s="154"/>
      <c r="F9" s="154"/>
      <c r="G9" s="154"/>
      <c r="H9" s="154"/>
      <c r="I9" s="154"/>
      <c r="J9" s="154"/>
      <c r="K9" s="154"/>
      <c r="L9" s="154"/>
      <c r="M9" s="154"/>
      <c r="N9" s="154"/>
      <c r="O9" s="154"/>
      <c r="P9" s="154"/>
      <c r="Q9" s="154"/>
      <c r="R9" s="154"/>
      <c r="S9" s="154"/>
      <c r="T9" s="154"/>
    </row>
    <row r="10" ht="19.5" customHeight="1" spans="1:20">
      <c r="A10" s="153"/>
      <c r="B10" s="153"/>
      <c r="C10" s="153"/>
      <c r="D10" s="153"/>
      <c r="E10" s="154"/>
      <c r="F10" s="154"/>
      <c r="G10" s="154"/>
      <c r="H10" s="154"/>
      <c r="I10" s="154"/>
      <c r="J10" s="154"/>
      <c r="K10" s="154"/>
      <c r="L10" s="154"/>
      <c r="M10" s="154"/>
      <c r="N10" s="154"/>
      <c r="O10" s="154"/>
      <c r="P10" s="154"/>
      <c r="Q10" s="154"/>
      <c r="R10" s="154"/>
      <c r="S10" s="154"/>
      <c r="T10" s="154"/>
    </row>
    <row r="11" ht="19.5" customHeight="1" spans="1:20">
      <c r="A11" s="153" t="s">
        <v>436</v>
      </c>
      <c r="B11" s="153"/>
      <c r="C11" s="153"/>
      <c r="D11" s="153"/>
      <c r="E11" s="153"/>
      <c r="F11" s="153"/>
      <c r="G11" s="153"/>
      <c r="H11" s="153"/>
      <c r="I11" s="153"/>
      <c r="J11" s="153"/>
      <c r="K11" s="153"/>
      <c r="L11" s="153"/>
      <c r="M11" s="153"/>
      <c r="N11" s="153"/>
      <c r="O11" s="153"/>
      <c r="P11" s="153"/>
      <c r="Q11" s="153"/>
      <c r="R11" s="153"/>
      <c r="S11" s="153"/>
      <c r="T11" s="153"/>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0" t="s">
        <v>437</v>
      </c>
    </row>
    <row r="2" ht="14.25" spans="12:12">
      <c r="L2" s="151" t="s">
        <v>438</v>
      </c>
    </row>
    <row r="3" ht="14.25" spans="1:12">
      <c r="A3" s="151" t="s">
        <v>2</v>
      </c>
      <c r="L3" s="151" t="s">
        <v>3</v>
      </c>
    </row>
    <row r="4" ht="19.5" customHeight="1" spans="1:12">
      <c r="A4" s="157" t="s">
        <v>6</v>
      </c>
      <c r="B4" s="157"/>
      <c r="C4" s="157"/>
      <c r="D4" s="157"/>
      <c r="E4" s="157" t="s">
        <v>204</v>
      </c>
      <c r="F4" s="157"/>
      <c r="G4" s="157"/>
      <c r="H4" s="157" t="s">
        <v>205</v>
      </c>
      <c r="I4" s="157" t="s">
        <v>206</v>
      </c>
      <c r="J4" s="157" t="s">
        <v>107</v>
      </c>
      <c r="K4" s="157"/>
      <c r="L4" s="157"/>
    </row>
    <row r="5" ht="19.5" customHeight="1" spans="1:12">
      <c r="A5" s="157" t="s">
        <v>122</v>
      </c>
      <c r="B5" s="157"/>
      <c r="C5" s="157"/>
      <c r="D5" s="157" t="s">
        <v>123</v>
      </c>
      <c r="E5" s="157" t="s">
        <v>129</v>
      </c>
      <c r="F5" s="157" t="s">
        <v>439</v>
      </c>
      <c r="G5" s="157" t="s">
        <v>440</v>
      </c>
      <c r="H5" s="157"/>
      <c r="I5" s="157"/>
      <c r="J5" s="157" t="s">
        <v>129</v>
      </c>
      <c r="K5" s="157" t="s">
        <v>439</v>
      </c>
      <c r="L5" s="152" t="s">
        <v>440</v>
      </c>
    </row>
    <row r="6" ht="19.5" customHeight="1" spans="1:12">
      <c r="A6" s="157"/>
      <c r="B6" s="157"/>
      <c r="C6" s="157"/>
      <c r="D6" s="157"/>
      <c r="E6" s="157"/>
      <c r="F6" s="157"/>
      <c r="G6" s="157"/>
      <c r="H6" s="157"/>
      <c r="I6" s="157"/>
      <c r="J6" s="157"/>
      <c r="K6" s="157"/>
      <c r="L6" s="152" t="s">
        <v>211</v>
      </c>
    </row>
    <row r="7" ht="19.5" customHeight="1" spans="1:12">
      <c r="A7" s="157"/>
      <c r="B7" s="157"/>
      <c r="C7" s="157"/>
      <c r="D7" s="157"/>
      <c r="E7" s="157"/>
      <c r="F7" s="157"/>
      <c r="G7" s="157"/>
      <c r="H7" s="157"/>
      <c r="I7" s="157"/>
      <c r="J7" s="157"/>
      <c r="K7" s="157"/>
      <c r="L7" s="152"/>
    </row>
    <row r="8" ht="19.5" customHeight="1" spans="1:12">
      <c r="A8" s="157" t="s">
        <v>126</v>
      </c>
      <c r="B8" s="157" t="s">
        <v>127</v>
      </c>
      <c r="C8" s="157" t="s">
        <v>128</v>
      </c>
      <c r="D8" s="157" t="s">
        <v>10</v>
      </c>
      <c r="E8" s="152" t="s">
        <v>11</v>
      </c>
      <c r="F8" s="152" t="s">
        <v>12</v>
      </c>
      <c r="G8" s="152" t="s">
        <v>20</v>
      </c>
      <c r="H8" s="152" t="s">
        <v>24</v>
      </c>
      <c r="I8" s="152" t="s">
        <v>28</v>
      </c>
      <c r="J8" s="152" t="s">
        <v>32</v>
      </c>
      <c r="K8" s="152" t="s">
        <v>36</v>
      </c>
      <c r="L8" s="152" t="s">
        <v>40</v>
      </c>
    </row>
    <row r="9" ht="19.5" customHeight="1" spans="1:12">
      <c r="A9" s="157"/>
      <c r="B9" s="157"/>
      <c r="C9" s="157"/>
      <c r="D9" s="157" t="s">
        <v>129</v>
      </c>
      <c r="E9" s="154"/>
      <c r="F9" s="154"/>
      <c r="G9" s="154"/>
      <c r="H9" s="154"/>
      <c r="I9" s="154"/>
      <c r="J9" s="154"/>
      <c r="K9" s="154"/>
      <c r="L9" s="154"/>
    </row>
    <row r="10" ht="19.5" customHeight="1" spans="1:12">
      <c r="A10" s="153"/>
      <c r="B10" s="153"/>
      <c r="C10" s="153"/>
      <c r="D10" s="153"/>
      <c r="E10" s="154"/>
      <c r="F10" s="154"/>
      <c r="G10" s="154"/>
      <c r="H10" s="154"/>
      <c r="I10" s="154"/>
      <c r="J10" s="154"/>
      <c r="K10" s="154"/>
      <c r="L10" s="154"/>
    </row>
    <row r="11" ht="19.5" customHeight="1" spans="1:12">
      <c r="A11" s="153" t="s">
        <v>441</v>
      </c>
      <c r="B11" s="153"/>
      <c r="C11" s="153"/>
      <c r="D11" s="153"/>
      <c r="E11" s="153"/>
      <c r="F11" s="153"/>
      <c r="G11" s="153"/>
      <c r="H11" s="153"/>
      <c r="I11" s="153"/>
      <c r="J11" s="153"/>
      <c r="K11" s="153"/>
      <c r="L11" s="15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附表13部门整体支出绩效自评情况</vt:lpstr>
      <vt:lpstr>附表14年度部门整体支出绩效自评表</vt:lpstr>
      <vt:lpstr>附表15年度项目支出绩效自评表01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夏暮晨曦</cp:lastModifiedBy>
  <dcterms:created xsi:type="dcterms:W3CDTF">2024-10-13T03:15:00Z</dcterms:created>
  <dcterms:modified xsi:type="dcterms:W3CDTF">2024-10-17T08:04:14Z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94BDB541C52C497683E7B90799229D06_13</vt:lpwstr>
  </property>
</Properties>
</file>