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项目1）" sheetId="15" r:id="rId15"/>
  </sheets>
  <definedNames>
    <definedName name="地区名称">#REF!</definedName>
    <definedName name="地区名称" localSheetId="12">#REF!</definedName>
    <definedName name="_xlnm.Print_Area" localSheetId="12">'附表13 部门整体支出绩效自评情况'!$A$1:$D$18</definedName>
    <definedName name="地区名称" localSheetId="14">#REF!</definedName>
    <definedName name="_xlnm.Print_Area" localSheetId="14">#REF!</definedName>
  </definedNames>
  <calcPr calcId="144525"/>
</workbook>
</file>

<file path=xl/sharedStrings.xml><?xml version="1.0" encoding="utf-8"?>
<sst xmlns="http://schemas.openxmlformats.org/spreadsheetml/2006/main" count="1413" uniqueCount="644">
  <si>
    <t>收入支出决算表</t>
  </si>
  <si>
    <t>公开01表</t>
  </si>
  <si>
    <t>部门：鹤庆县科学技术协会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</si>
  <si>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</si>
  <si>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</si>
  <si>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</si>
  <si>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</si>
  <si>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</si>
  <si>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</si>
  <si>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</si>
  <si>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</si>
  <si>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</si>
  <si>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</si>
  <si>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</si>
  <si>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</si>
  <si>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</si>
  <si>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</si>
  <si>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</si>
  <si>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</si>
  <si>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</si>
  <si>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</si>
  <si>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</si>
  <si>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</si>
  <si>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</si>
  <si>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</si>
  <si>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</si>
  <si>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</si>
  <si>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</si>
  <si>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</si>
  <si>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</si>
  <si>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</si>
  <si>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</si>
  <si>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</si>
  <si>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</si>
  <si>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</si>
  <si>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</si>
  <si>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</si>
  <si>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</si>
  <si>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</si>
  <si>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</si>
  <si>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</si>
  <si>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</si>
  <si>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</si>
  <si>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</si>
  <si>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</si>
  <si>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</si>
  <si>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</si>
  <si>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</si>
  <si>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</si>
  <si>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</si>
  <si>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</si>
  <si>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</si>
  <si>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</si>
  <si>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</si>
  <si>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</si>
  <si>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</si>
  <si>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</si>
  <si>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</si>
  <si>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</si>
  <si>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</si>
  <si>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</si>
  <si>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</si>
  <si>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</si>
  <si>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</si>
  <si>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</si>
  <si>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</si>
  <si>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</si>
  <si>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</si>
  <si>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</si>
  <si>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</si>
  <si>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</si>
  <si>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</si>
  <si>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</si>
  <si>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</si>
  <si>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</si>
  <si>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</si>
  <si>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</si>
  <si>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</si>
  <si>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</si>
  <si>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</si>
  <si>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</si>
  <si>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</si>
  <si>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</si>
  <si>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</si>
  <si>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</si>
  <si>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</si>
  <si>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</si>
  <si>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</si>
  <si>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</si>
  <si>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</si>
  <si>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</si>
  <si>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</si>
  <si>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</si>
  <si>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</si>
  <si>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</si>
  <si>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</si>
  <si>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</si>
  <si>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</si>
  <si>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</si>
  <si>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</si>
  <si>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</si>
  <si>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</si>
  <si>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</si>
  <si>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</si>
  <si>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</si>
  <si>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</si>
  <si>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</si>
  <si>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</si>
  <si>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</si>
  <si>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</si>
  <si>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</si>
  <si>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</si>
  <si>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</si>
  <si>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</si>
  <si>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</si>
  <si>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</si>
  <si>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</si>
  <si>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</si>
  <si>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</si>
  <si>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</si>
  <si>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</si>
  <si>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</si>
  <si>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</si>
  <si>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</si>
  <si>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</si>
  <si>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</si>
  <si>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</si>
  <si>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</si>
  <si>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</si>
  <si>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</si>
  <si>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</si>
  <si>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</si>
  <si>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20607</t>
  </si>
  <si>
    <t>科学技术普及</t>
  </si>
  <si>
    <t>2060701</t>
  </si>
  <si>
    <t>机构运行</t>
  </si>
  <si>
    <t>2060702</t>
  </si>
  <si>
    <t>科普活动</t>
  </si>
  <si>
    <t>2060799</t>
  </si>
  <si>
    <t>其他科学技术普及支出</t>
  </si>
  <si>
    <t>207</t>
  </si>
  <si>
    <t>文化旅游体育与传媒支出</t>
  </si>
  <si>
    <t>20799</t>
  </si>
  <si>
    <t>其他文化旅游体育与传媒支出</t>
  </si>
  <si>
    <t>2079999</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</si>
  <si>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</si>
  <si>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</si>
  <si>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</si>
  <si>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</si>
  <si>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</si>
  <si>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</si>
  <si>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</si>
  <si>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</si>
  <si>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</si>
  <si>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</si>
  <si>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</si>
  <si>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</si>
  <si>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</si>
  <si>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</si>
  <si>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</si>
  <si>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</si>
  <si>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</si>
  <si>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</si>
  <si>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</si>
  <si>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</si>
  <si>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</si>
  <si>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</si>
  <si>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</si>
  <si>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</si>
  <si>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</si>
  <si>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</si>
  <si>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</si>
  <si>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</si>
  <si>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</si>
  <si>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</si>
  <si>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</si>
  <si>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</si>
  <si>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</si>
  <si>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</si>
  <si>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</si>
  <si>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</si>
  <si>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</si>
  <si>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</si>
  <si>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</si>
  <si>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</si>
  <si>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</si>
  <si>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</si>
  <si>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</si>
  <si>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</si>
  <si>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</si>
  <si>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</si>
  <si>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</si>
  <si>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</si>
  <si>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</si>
  <si>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</si>
  <si>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</si>
  <si>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</si>
  <si>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</si>
  <si>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</si>
  <si>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</si>
  <si>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</si>
  <si>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</si>
  <si>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</si>
  <si>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</si>
  <si>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</si>
  <si>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</si>
  <si>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</si>
  <si>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</si>
  <si>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2080501</t>
  </si>
  <si>
    <t>行政单位离退休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</si>
  <si>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</si>
  <si>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</si>
  <si>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</si>
  <si>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</si>
  <si>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</si>
  <si>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</si>
  <si>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</si>
  <si>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</si>
  <si>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</si>
  <si>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</si>
  <si>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</si>
  <si>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</si>
  <si>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</si>
  <si>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</si>
  <si>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</si>
  <si>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</si>
  <si>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</si>
  <si>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</si>
  <si>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</si>
  <si>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</si>
  <si>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</si>
  <si>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</si>
  <si>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</si>
  <si>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</si>
  <si>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</si>
  <si>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</si>
  <si>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</si>
  <si>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</si>
  <si>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</si>
  <si>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</si>
  <si>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</si>
  <si>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</si>
  <si>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</si>
  <si>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</si>
  <si>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</si>
  <si>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</si>
  <si>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</si>
  <si>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</si>
  <si>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</si>
  <si>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</si>
  <si>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</si>
  <si>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</si>
  <si>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</si>
  <si>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</si>
  <si>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</si>
  <si>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</si>
  <si>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</si>
  <si>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</si>
  <si>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</si>
  <si>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</si>
  <si>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</si>
  <si>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</si>
  <si>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</si>
  <si>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</si>
  <si>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</si>
  <si>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</si>
  <si>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</si>
  <si>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</si>
  <si>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</si>
  <si>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</si>
  <si>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</si>
  <si>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</si>
  <si>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</si>
  <si>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</si>
  <si>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</si>
  <si>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</si>
  <si>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</si>
  <si>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</si>
  <si>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</si>
  <si>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</si>
  <si>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</si>
  <si>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</si>
  <si>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</si>
  <si>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</si>
  <si>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</si>
  <si>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</si>
  <si>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</si>
  <si>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</si>
  <si>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</si>
  <si>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</si>
  <si>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</si>
  <si>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</si>
  <si>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</si>
  <si>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</si>
  <si>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</si>
  <si>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</si>
  <si>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</si>
  <si>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</si>
  <si>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</si>
  <si>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</si>
  <si>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</si>
  <si>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</si>
  <si>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</si>
  <si>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</si>
  <si>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</si>
  <si>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</si>
  <si>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</si>
  <si>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</si>
  <si>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</si>
  <si>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</si>
  <si>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</si>
  <si>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</si>
  <si>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</si>
  <si>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</si>
  <si>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</si>
  <si>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</si>
  <si>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</si>
  <si>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</si>
  <si>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</si>
  <si>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</si>
  <si>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</si>
  <si>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</si>
  <si>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</si>
  <si>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</si>
  <si>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</si>
  <si>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</si>
  <si>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</si>
  <si>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</si>
  <si>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</si>
  <si>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</si>
  <si>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</si>
  <si>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</si>
  <si>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</si>
  <si>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</si>
  <si>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</si>
  <si>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</si>
  <si>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</si>
  <si>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</si>
  <si>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</si>
  <si>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</si>
  <si>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</si>
  <si>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</si>
  <si>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</si>
  <si>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</si>
  <si>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</si>
  <si>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</si>
  <si>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</si>
  <si>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</si>
  <si>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</si>
  <si>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</si>
  <si>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</si>
  <si>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</si>
  <si>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</si>
  <si>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</si>
  <si>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</si>
  <si>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</si>
  <si>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</si>
  <si>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</si>
  <si>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</si>
  <si>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</si>
  <si>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</si>
  <si>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</si>
  <si>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</si>
  <si>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</si>
  <si>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</si>
  <si>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</si>
  <si>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</si>
  <si>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</si>
  <si>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</si>
  <si>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</si>
  <si>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</si>
  <si>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</si>
  <si>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</si>
  <si>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</si>
  <si>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</si>
  <si>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</si>
  <si>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</si>
  <si>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</si>
  <si>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</si>
  <si>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</si>
  <si>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</si>
  <si>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</si>
  <si>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</si>
  <si>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</si>
  <si>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</si>
  <si>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</si>
  <si>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</si>
  <si>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</si>
  <si>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</si>
  <si>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</si>
  <si>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</si>
  <si>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</si>
  <si>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</si>
  <si>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</si>
  <si>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</si>
  <si>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</si>
  <si>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</si>
  <si>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</si>
  <si>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</si>
  <si>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</si>
  <si>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</si>
  <si>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</si>
  <si>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</si>
  <si>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</si>
  <si>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</si>
  <si>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</si>
  <si>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</si>
  <si>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</si>
  <si>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</si>
  <si>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</si>
  <si>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</si>
  <si>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</si>
  <si>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</si>
  <si>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</si>
  <si>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</si>
  <si>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</si>
  <si>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</si>
  <si>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</si>
  <si>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</si>
  <si>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</si>
  <si>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</si>
  <si>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</si>
  <si>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</si>
  <si>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</si>
  <si>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</si>
  <si>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</si>
  <si>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</si>
  <si>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</si>
  <si>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</si>
  <si>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</si>
  <si>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</si>
  <si>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</si>
  <si>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</si>
  <si>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</si>
  <si>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</si>
  <si>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</si>
  <si>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</si>
  <si>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</si>
  <si>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</si>
  <si>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</si>
  <si>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</si>
  <si>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</si>
  <si>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</si>
  <si>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</si>
  <si>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</si>
  <si>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</si>
  <si>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</si>
  <si>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</si>
  <si>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</si>
  <si>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</si>
  <si>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</si>
  <si>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</si>
  <si>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</si>
  <si>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</si>
  <si>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</si>
  <si>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</si>
  <si>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</si>
  <si>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</si>
  <si>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</si>
  <si>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</si>
  <si>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</si>
  <si>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</si>
  <si>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</si>
  <si>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</si>
  <si>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</si>
  <si>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</si>
  <si>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</si>
  <si>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</si>
  <si>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</si>
  <si>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</si>
  <si>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</si>
  <si>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</si>
  <si>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</si>
  <si>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</si>
  <si>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</si>
  <si>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</si>
  <si>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</si>
  <si>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</si>
  <si>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鹤庆县科学技术协会</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</si>
  <si>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</si>
  <si>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</si>
  <si>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</si>
  <si>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</si>
  <si>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</si>
  <si>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</si>
  <si>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</si>
  <si>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</si>
  <si>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</si>
  <si>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</si>
  <si>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</si>
  <si>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</si>
  <si>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</si>
  <si>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</si>
  <si>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</si>
  <si>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</si>
  <si>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</si>
  <si>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</si>
  <si>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</si>
  <si>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</si>
  <si>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</si>
  <si>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</si>
  <si>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</si>
  <si>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鹤庆县科学技术协会为中共鹤庆县委员会的工作部门，正科级群团机关，是党和政府联系科技工作者的桥梁和纽带。2023年底末编制人数为5人，实有人数6人，退休3人。</t>
  </si>
  <si>
    <t>（二）部门绩效目标的设立情况</t>
  </si>
  <si>
    <t>为保障老科协及少数民族科普工作队正常运转，用于聘用人员绩效社保等支出；农函大招生培训1000人次；开展科普活动20场次10000人次。完成县委县政府安排部署的其他工作任务。</t>
  </si>
  <si>
    <t>（三）部门整体收支情况</t>
  </si>
  <si>
    <t>2023年度总收入1373800元。</t>
  </si>
  <si>
    <t>（四）部门预算管理制度建设情况</t>
  </si>
  <si>
    <t>县科协严格遵守《中华人民共和国会计法》《中华人民共和国预算法》《行政单位财务规则》等法律和有关财政财务规章，规范财政资金管理，量入为出，统筹兼顾，突出重点，讲究实效，防范风险，合理使用各项建设资金，确保了我单位预算管理的成效，全年预算支出整体受控。并按规定制定了《鹤庆县科学技术协会财务管理办法》、《鹤庆县科学技术协会采购管理制度》、《鹤庆县科学技术协会固定资产管理制度》等规定。</t>
  </si>
  <si>
    <t>（五）严控“三公”经费支出情况</t>
  </si>
  <si>
    <t>2023年鹤庆县科学技术协会“三公”经费支出合计4600元,未超预算。</t>
  </si>
  <si>
    <t>二、绩效自评工作情况</t>
  </si>
  <si>
    <t>（一）绩效自评的目的</t>
  </si>
  <si>
    <t>扎实开展专项及日常科普宣传及培训工作,为稳增长调结构献计出力；严控支出,科学统筹,节约资金,发挥资金的最大效益。</t>
  </si>
  <si>
    <t>（二）自评组织过程</t>
  </si>
  <si>
    <t>1.前期准备</t>
  </si>
  <si>
    <t>制定了预算绩效管理工作制度，成立绩效管理工作领导小组，牢固树立“讲绩效、重绩效、用绩效”的管理理念。</t>
  </si>
  <si>
    <t>2.组织实施</t>
  </si>
  <si>
    <t>绩效管理工作领导小组于年底对绩效自评工作按照业务工作实绩和财务管理两个部分，从项目立项、绩效目标、资金管理、财务信息质量等方面进行评价。</t>
  </si>
  <si>
    <t>三、评价情况分析及综合评价结论</t>
  </si>
  <si>
    <t>2023年县科协按质按量完成各项工作任务，并取得了显著成绩，特别是在部分工作中得到上级部门的肯定。鹤庆县科协2023年度部门整体支出，严格按照绩效目标申报表及项目方案实施，完成年初预算设定的各项工作任务目标。</t>
  </si>
  <si>
    <t>四、存在的问题和整改情况</t>
  </si>
  <si>
    <t>（一）存在问题:一是县级科普专项资金项目不同于省州下达的科普专项资金项目和其它工程项目，县财政局下达资金额度有变数，项目实施内容和资金使用存在不确定因素；二是科普专项资金项目经济效益难以用量化标准来衡量；三是项目实施中的图片、资料归档整理不够规范；四是制度建设有待完善。（二）改进措施:在今后的工作中加强预算绩效管理。进一步加强单位的预算资金管理，减少预算资金使用的随意性，对预算的事前、事中、事后进行全过程控制，加大对预算编制与执行的监督管理力度，提高预算资金使用效率。同时，提高单位人员对预算资金使用效益的认识，把预算资金是否发挥使用效益与各岗位是否履职尽责相结合，将预算资金使用的效率和效益作为对各岗位人员工作考核评价的重要内容之一；全面实行差旅电子凭证网上报销制度；进一步加强项目实施监控。</t>
  </si>
  <si>
    <t>五、绩效自评结果应用</t>
  </si>
  <si>
    <t>将评价结果作为安排以后年度预算的重要依据，将绩效评价结果不好的项目取消，切实发挥绩效评价工作的应有作用。</t>
  </si>
  <si>
    <t>六、主要经验及做法</t>
  </si>
  <si>
    <t>1.加强领导，健全机构。项目建设成立由鹤庆县科协主席为年度项目建设工作领导组组长，县科协副主席为副组长，科普股股长、青科中心主任为成员的领导机构，全面负责项目建设工作。建立项目管理负责制，明确职责，责任到人。严格按省州科协项目管理相关要求做好项目管理、财务管理工作，做好实施过程的全程监控及项目总结，接受县财政局及省州科协的监督管理。2.强化宣传，打造亮点。依托“鹤庆电视台”和“鹤庆新闻通讯”等主流媒体参与报道项目建设情况，发挥“科普鹤庆”、“鹤庆科素”新浪官方微博、“鹤庆科普”微信公众号和“美丽鹤庆”QQ公众空间自媒体作用，进一步强化宣传力度，努力打造工作亮点。3.集思广益，群策群力。鹤庆县科协在编制年度项目申报书前，一是民主决策：鹤庆县2022年科普项目均召开“鹤庆县科学技术协会第六届委员会主席办公会议”，审核申报相关事宜；二是调查研究：深入项目镇（村、协会和学校），听取镇（村、协会和学校）负责人的意见和建议，共同制定切实可行的项目实施方案；三是项目初评：邀请县农业农村局科技专家对项目建设内容是否符合产业或项目单位实际，资金是否合理合规作可行性作评审，确保科普项目发挥最大效益。4.创新机制，注重实效。不断创新工作机制，对由镇（村、协会和学校）具体负责实施的科普项目，县科协在专项资金下拨函中明确项目建设内容、资金投向和双方的职责，实行县科协和项目镇（村、协会和学校）共同负责制。项目结束后，及时组织相关人员进行项目验收，填报《项目验收卡》，确保项目资金安全。</t>
  </si>
  <si>
    <t>七、其他需说明的情况</t>
  </si>
  <si>
    <t>无其他需要说明的情况</t>
  </si>
  <si>
    <t>备注：涉密部门和涉密信息按保密规定不公开。</t>
  </si>
  <si>
    <t>公开表14</t>
  </si>
  <si>
    <t>2023年度部门整体支出绩效自评表</t>
  </si>
  <si>
    <t>基本信息</t>
  </si>
  <si>
    <t>部门名称：鹤庆县科学技术协会</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</si>
  <si>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</si>
  <si>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</si>
  <si>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</si>
  <si>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</si>
  <si>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</si>
  <si>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</si>
  <si>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</si>
  <si>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</si>
  <si>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</si>
  <si>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</si>
  <si>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</si>
  <si>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</si>
  <si>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</si>
  <si>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</si>
  <si>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</si>
  <si>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</si>
  <si>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为保障鹤庆县老科技者协会及县少数民族科普工作队正常运转，用于县老科协运转经费及少数民族科普工作队聘用人员绩效社保等支出；农函大招生培训1000人次；开展科普活动20场次10000人次。完成县委县政府安排部署的其他工作任务。</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</si>
  <si>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</si>
  <si>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</si>
  <si>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</si>
  <si>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</si>
  <si>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</si>
  <si>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</si>
  <si>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</si>
  <si>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</si>
  <si>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</si>
  <si>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</si>
  <si>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</si>
  <si>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</si>
  <si>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人员编制</t>
  </si>
  <si>
    <t>＝</t>
  </si>
  <si>
    <t>人</t>
  </si>
  <si>
    <t>实有人数</t>
  </si>
  <si>
    <t>少数民族工作队队员</t>
  </si>
  <si>
    <t>农函大培训</t>
  </si>
  <si>
    <t>≥</t>
  </si>
  <si>
    <t>人次</t>
  </si>
  <si>
    <t>开展科普活动场次</t>
  </si>
  <si>
    <t>场次</t>
  </si>
  <si>
    <t>开展科普活动受益人</t>
  </si>
  <si>
    <t>质量指标</t>
  </si>
  <si>
    <t>预算完成率</t>
  </si>
  <si>
    <t>%</t>
  </si>
  <si>
    <t>支付进度率</t>
  </si>
  <si>
    <t>政府采购执行率</t>
  </si>
  <si>
    <t>≤</t>
  </si>
  <si>
    <t>固定资产利用率</t>
  </si>
  <si>
    <t>三公经费控制率</t>
  </si>
  <si>
    <t>时效指标</t>
  </si>
  <si>
    <t>元</t>
  </si>
  <si>
    <t>成本指标</t>
  </si>
  <si>
    <t>效益指标</t>
  </si>
  <si>
    <t>社会效益指标</t>
  </si>
  <si>
    <t>科普公共服务对象满意率</t>
  </si>
  <si>
    <t>满意度指标</t>
  </si>
  <si>
    <t>服务对象满意度指标等</t>
  </si>
  <si>
    <t>少数民族科普工作队队员满意率</t>
  </si>
  <si>
    <t>其他需说明事项</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</si>
  <si>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</si>
  <si>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</si>
  <si>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</si>
  <si>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公开表15</t>
  </si>
  <si>
    <t>2023年度项目支出绩效自评表</t>
  </si>
  <si>
    <t>单位：元</t>
  </si>
  <si>
    <t>项目名称</t>
  </si>
  <si>
    <t>科普专项经费</t>
  </si>
  <si>
    <t>主管部门</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</si>
  <si>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</si>
  <si>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</si>
  <si>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</si>
  <si>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</si>
  <si>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</si>
  <si>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</si>
  <si>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</si>
  <si>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</si>
  <si>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</si>
  <si>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</si>
  <si>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</si>
  <si>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</si>
  <si>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为保障少数民族科普工作队正常运转，用于聘用人员绩效社保等支出；农函大招生培训1000人次；开展科普活动20场次10000人次。完成县委县政府安排部署的其他工作任务。</t>
  </si>
  <si>
    <t>少数民族科普工作队正常运转，聘用人员绩效社保等正常支出；农函大招生培训完成1025人次；科普活动开展31场次，受益10000人次。完成了县委县政府安排部署的其他工作任务。</t>
  </si>
  <si>
    <t xml:space="preserve">年度指标值 </t>
  </si>
  <si>
    <r>
      <rPr>
        <sz val="10"/>
        <rFont val="宋体"/>
        <charset val="134"/>
      </rPr>
      <t>分值(</t>
    </r>
    <r>
      <rPr>
        <b/>
        <sz val="10"/>
        <rFont val="宋体"/>
        <charset val="134"/>
      </rPr>
      <t>90分</t>
    </r>
    <r>
      <rPr>
        <sz val="10"/>
        <rFont val="宋体"/>
        <charset val="134"/>
      </rPr>
      <t>)</t>
    </r>
  </si>
  <si>
    <t>少数民族科普工作队员</t>
  </si>
  <si>
    <t>=</t>
  </si>
  <si>
    <t>1000</t>
  </si>
  <si>
    <t>场</t>
  </si>
  <si>
    <t>开展科普活动受益人数</t>
  </si>
  <si>
    <t>10000</t>
  </si>
  <si>
    <t>完成县级科普经费时间</t>
  </si>
  <si>
    <t>2023年12月31日</t>
  </si>
  <si>
    <t>年</t>
  </si>
  <si>
    <t>2023年12月31日前已完成</t>
  </si>
  <si>
    <t>社会效益
指标</t>
  </si>
  <si>
    <t>科普活动乡镇覆盖率</t>
  </si>
  <si>
    <t>90</t>
  </si>
  <si>
    <t>少数民族科普工作队员满意率</t>
  </si>
  <si>
    <t>95</t>
  </si>
  <si>
    <t>其他需要说明事项</t>
  </si>
  <si>
    <t>（自评等级）</t>
  </si>
  <si>
    <t>总分</t>
  </si>
  <si>
    <t>差</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</si>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</sst>
</file>

<file path=xl/styles.xml><?xml version="1.0" encoding="utf-8"?>
<styleSheet xmlns="http://schemas.openxmlformats.org/spreadsheetml/2006/main">
  <numFmts count="1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quot;&quot;;[Red]\-#,##0.00"/>
    <numFmt numFmtId="177" formatCode="0.00_);[Red]\(0.00\)"/>
    <numFmt numFmtId="178" formatCode="0.00_ ;[Red]\-0.00\ "/>
    <numFmt numFmtId="179" formatCode="0.00_ "/>
    <numFmt numFmtId="180" formatCode="#,##0.00_);\(#,##0.00\)"/>
    <numFmt numFmtId="181" formatCode="#,##0.00_ "/>
  </numFmts>
  <fonts count="56">
    <font>
      <sz val="11"/>
      <color indexed="8"/>
      <name val="宋体"/>
      <charset val="134"/>
      <scheme val="minor"/>
    </font>
    <font>
      <sz val="11"/>
      <color indexed="8"/>
      <name val="宋体"/>
      <charset val="134"/>
    </font>
    <font>
      <sz val="10"/>
      <name val="Arial"/>
      <charset val="0"/>
    </font>
    <font>
      <sz val="12"/>
      <name val="宋体"/>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2"/>
      <color indexed="8"/>
      <name val="仿宋"/>
      <charset val="134"/>
    </font>
    <font>
      <sz val="12"/>
      <color indexed="8"/>
      <name val="宋体"/>
      <charset val="134"/>
      <scheme val="minor"/>
    </font>
    <font>
      <sz val="12"/>
      <color rgb="FF000000"/>
      <name val="Arial"/>
      <charset val="0"/>
    </font>
    <font>
      <b/>
      <sz val="10"/>
      <color indexed="8"/>
      <name val="宋体"/>
      <charset val="134"/>
      <scheme val="minor"/>
    </font>
    <font>
      <sz val="10"/>
      <color rgb="FFFF0000"/>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b/>
      <sz val="18"/>
      <name val="宋体"/>
      <charset val="134"/>
    </font>
    <font>
      <b/>
      <sz val="12"/>
      <color rgb="FF000000"/>
      <name val="宋体"/>
      <charset val="134"/>
    </font>
    <font>
      <sz val="11"/>
      <color rgb="FF000000"/>
      <name val="宋体"/>
      <charset val="134"/>
    </font>
    <font>
      <b/>
      <sz val="11"/>
      <color rgb="FF000000"/>
      <name val="宋体"/>
      <charset val="134"/>
    </font>
    <font>
      <sz val="11"/>
      <name val="宋体"/>
      <charset val="134"/>
    </font>
    <font>
      <sz val="12"/>
      <color rgb="FF000000"/>
      <name val="宋体"/>
      <charset val="134"/>
    </font>
    <font>
      <sz val="10"/>
      <color rgb="FF000000"/>
      <name val="黑体"/>
      <charset val="134"/>
    </font>
    <font>
      <sz val="10"/>
      <color rgb="FF000000"/>
      <name val="宋体"/>
      <charset val="134"/>
    </font>
    <font>
      <sz val="10"/>
      <name val="Calibri"/>
      <charset val="0"/>
    </font>
    <font>
      <b/>
      <sz val="18"/>
      <color indexed="8"/>
      <name val="宋体"/>
      <charset val="134"/>
    </font>
    <font>
      <sz val="10"/>
      <color indexed="8"/>
      <name val="宋体"/>
      <charset val="134"/>
    </font>
    <font>
      <b/>
      <sz val="10"/>
      <color indexed="8"/>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9"/>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0"/>
      <name val="宋体"/>
      <charset val="134"/>
    </font>
  </fonts>
  <fills count="37">
    <fill>
      <patternFill patternType="none"/>
    </fill>
    <fill>
      <patternFill patternType="gray125"/>
    </fill>
    <fill>
      <patternFill patternType="solid">
        <fgColor rgb="FFFFFF00"/>
        <bgColor indexed="64"/>
      </patternFill>
    </fill>
    <fill>
      <patternFill patternType="solid">
        <fgColor theme="0" tint="-0.0499893185216834"/>
        <bgColor indexed="64"/>
      </patternFill>
    </fill>
    <fill>
      <patternFill patternType="solid">
        <fgColor indexed="9"/>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bottom style="thin">
        <color indexed="8"/>
      </bottom>
      <diagonal/>
    </border>
    <border>
      <left/>
      <right style="thin">
        <color auto="1"/>
      </right>
      <top style="thin">
        <color auto="1"/>
      </top>
      <bottom/>
      <diagonal/>
    </border>
    <border>
      <left/>
      <right style="thin">
        <color auto="1"/>
      </right>
      <top/>
      <bottom style="thin">
        <color auto="1"/>
      </bottom>
      <diagonal/>
    </border>
    <border>
      <left/>
      <right style="thin">
        <color indexed="8"/>
      </right>
      <top/>
      <bottom style="thin">
        <color indexed="8"/>
      </bottom>
      <diagonal/>
    </border>
    <border>
      <left style="thin">
        <color auto="1"/>
      </left>
      <right style="thin">
        <color auto="1"/>
      </right>
      <top/>
      <bottom/>
      <diagonal/>
    </border>
    <border>
      <left/>
      <right style="thin">
        <color auto="1"/>
      </right>
      <top style="thin">
        <color auto="1"/>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39" fillId="0" borderId="0" applyFont="0" applyFill="0" applyBorder="0" applyAlignment="0" applyProtection="0">
      <alignment vertical="center"/>
    </xf>
    <xf numFmtId="0" fontId="35" fillId="29" borderId="0" applyNumberFormat="0" applyBorder="0" applyAlignment="0" applyProtection="0">
      <alignment vertical="center"/>
    </xf>
    <xf numFmtId="0" fontId="51" fillId="26" borderId="26" applyNumberFormat="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35" fillId="9" borderId="0" applyNumberFormat="0" applyBorder="0" applyAlignment="0" applyProtection="0">
      <alignment vertical="center"/>
    </xf>
    <xf numFmtId="0" fontId="43" fillId="13" borderId="0" applyNumberFormat="0" applyBorder="0" applyAlignment="0" applyProtection="0">
      <alignment vertical="center"/>
    </xf>
    <xf numFmtId="43" fontId="39" fillId="0" borderId="0" applyFont="0" applyFill="0" applyBorder="0" applyAlignment="0" applyProtection="0">
      <alignment vertical="center"/>
    </xf>
    <xf numFmtId="0" fontId="44" fillId="32" borderId="0" applyNumberFormat="0" applyBorder="0" applyAlignment="0" applyProtection="0">
      <alignment vertical="center"/>
    </xf>
    <xf numFmtId="0" fontId="49" fillId="0" borderId="0" applyNumberFormat="0" applyFill="0" applyBorder="0" applyAlignment="0" applyProtection="0">
      <alignment vertical="center"/>
    </xf>
    <xf numFmtId="9" fontId="39" fillId="0" borderId="0" applyFont="0" applyFill="0" applyBorder="0" applyAlignment="0" applyProtection="0">
      <alignment vertical="center"/>
    </xf>
    <xf numFmtId="0" fontId="42" fillId="0" borderId="0" applyNumberFormat="0" applyFill="0" applyBorder="0" applyAlignment="0" applyProtection="0">
      <alignment vertical="center"/>
    </xf>
    <xf numFmtId="0" fontId="39" fillId="18" borderId="23" applyNumberFormat="0" applyFont="0" applyAlignment="0" applyProtection="0">
      <alignment vertical="center"/>
    </xf>
    <xf numFmtId="0" fontId="44" fillId="25" borderId="0" applyNumberFormat="0" applyBorder="0" applyAlignment="0" applyProtection="0">
      <alignment vertical="center"/>
    </xf>
    <xf numFmtId="0" fontId="4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6" fillId="0" borderId="21" applyNumberFormat="0" applyFill="0" applyAlignment="0" applyProtection="0">
      <alignment vertical="center"/>
    </xf>
    <xf numFmtId="0" fontId="37" fillId="0" borderId="21" applyNumberFormat="0" applyFill="0" applyAlignment="0" applyProtection="0">
      <alignment vertical="center"/>
    </xf>
    <xf numFmtId="0" fontId="44" fillId="31" borderId="0" applyNumberFormat="0" applyBorder="0" applyAlignment="0" applyProtection="0">
      <alignment vertical="center"/>
    </xf>
    <xf numFmtId="0" fontId="41" fillId="0" borderId="25" applyNumberFormat="0" applyFill="0" applyAlignment="0" applyProtection="0">
      <alignment vertical="center"/>
    </xf>
    <xf numFmtId="0" fontId="44" fillId="24" borderId="0" applyNumberFormat="0" applyBorder="0" applyAlignment="0" applyProtection="0">
      <alignment vertical="center"/>
    </xf>
    <xf numFmtId="0" fontId="45" fillId="17" borderId="22" applyNumberFormat="0" applyAlignment="0" applyProtection="0">
      <alignment vertical="center"/>
    </xf>
    <xf numFmtId="0" fontId="52" fillId="17" borderId="26" applyNumberFormat="0" applyAlignment="0" applyProtection="0">
      <alignment vertical="center"/>
    </xf>
    <xf numFmtId="0" fontId="36" fillId="8" borderId="20" applyNumberFormat="0" applyAlignment="0" applyProtection="0">
      <alignment vertical="center"/>
    </xf>
    <xf numFmtId="0" fontId="35" fillId="36" borderId="0" applyNumberFormat="0" applyBorder="0" applyAlignment="0" applyProtection="0">
      <alignment vertical="center"/>
    </xf>
    <xf numFmtId="0" fontId="44" fillId="21" borderId="0" applyNumberFormat="0" applyBorder="0" applyAlignment="0" applyProtection="0">
      <alignment vertical="center"/>
    </xf>
    <xf numFmtId="0" fontId="53" fillId="0" borderId="27" applyNumberFormat="0" applyFill="0" applyAlignment="0" applyProtection="0">
      <alignment vertical="center"/>
    </xf>
    <xf numFmtId="0" fontId="47" fillId="0" borderId="24" applyNumberFormat="0" applyFill="0" applyAlignment="0" applyProtection="0">
      <alignment vertical="center"/>
    </xf>
    <xf numFmtId="0" fontId="54" fillId="35" borderId="0" applyNumberFormat="0" applyBorder="0" applyAlignment="0" applyProtection="0">
      <alignment vertical="center"/>
    </xf>
    <xf numFmtId="0" fontId="50" fillId="23" borderId="0" applyNumberFormat="0" applyBorder="0" applyAlignment="0" applyProtection="0">
      <alignment vertical="center"/>
    </xf>
    <xf numFmtId="0" fontId="35" fillId="28" borderId="0" applyNumberFormat="0" applyBorder="0" applyAlignment="0" applyProtection="0">
      <alignment vertical="center"/>
    </xf>
    <xf numFmtId="0" fontId="44" fillId="16" borderId="0" applyNumberFormat="0" applyBorder="0" applyAlignment="0" applyProtection="0">
      <alignment vertical="center"/>
    </xf>
    <xf numFmtId="0" fontId="35" fillId="27" borderId="0" applyNumberFormat="0" applyBorder="0" applyAlignment="0" applyProtection="0">
      <alignment vertical="center"/>
    </xf>
    <xf numFmtId="0" fontId="35" fillId="7" borderId="0" applyNumberFormat="0" applyBorder="0" applyAlignment="0" applyProtection="0">
      <alignment vertical="center"/>
    </xf>
    <xf numFmtId="0" fontId="35" fillId="34" borderId="0" applyNumberFormat="0" applyBorder="0" applyAlignment="0" applyProtection="0">
      <alignment vertical="center"/>
    </xf>
    <xf numFmtId="0" fontId="35" fillId="12" borderId="0" applyNumberFormat="0" applyBorder="0" applyAlignment="0" applyProtection="0">
      <alignment vertical="center"/>
    </xf>
    <xf numFmtId="0" fontId="44" fillId="15" borderId="0" applyNumberFormat="0" applyBorder="0" applyAlignment="0" applyProtection="0">
      <alignment vertical="center"/>
    </xf>
    <xf numFmtId="0" fontId="21" fillId="0" borderId="0">
      <alignment vertical="center"/>
    </xf>
    <xf numFmtId="0" fontId="44" fillId="20" borderId="0" applyNumberFormat="0" applyBorder="0" applyAlignment="0" applyProtection="0">
      <alignment vertical="center"/>
    </xf>
    <xf numFmtId="0" fontId="35" fillId="33" borderId="0" applyNumberFormat="0" applyBorder="0" applyAlignment="0" applyProtection="0">
      <alignment vertical="center"/>
    </xf>
    <xf numFmtId="0" fontId="35" fillId="11" borderId="0" applyNumberFormat="0" applyBorder="0" applyAlignment="0" applyProtection="0">
      <alignment vertical="center"/>
    </xf>
    <xf numFmtId="0" fontId="44" fillId="14" borderId="0" applyNumberFormat="0" applyBorder="0" applyAlignment="0" applyProtection="0">
      <alignment vertical="center"/>
    </xf>
    <xf numFmtId="0" fontId="35" fillId="6" borderId="0" applyNumberFormat="0" applyBorder="0" applyAlignment="0" applyProtection="0">
      <alignment vertical="center"/>
    </xf>
    <xf numFmtId="0" fontId="44" fillId="30" borderId="0" applyNumberFormat="0" applyBorder="0" applyAlignment="0" applyProtection="0">
      <alignment vertical="center"/>
    </xf>
    <xf numFmtId="0" fontId="44" fillId="19" borderId="0" applyNumberFormat="0" applyBorder="0" applyAlignment="0" applyProtection="0">
      <alignment vertical="center"/>
    </xf>
    <xf numFmtId="0" fontId="35" fillId="10" borderId="0" applyNumberFormat="0" applyBorder="0" applyAlignment="0" applyProtection="0">
      <alignment vertical="center"/>
    </xf>
    <xf numFmtId="0" fontId="44" fillId="22" borderId="0" applyNumberFormat="0" applyBorder="0" applyAlignment="0" applyProtection="0">
      <alignment vertical="center"/>
    </xf>
    <xf numFmtId="0" fontId="3" fillId="0" borderId="0"/>
    <xf numFmtId="0" fontId="1" fillId="0" borderId="0">
      <alignment vertical="center"/>
    </xf>
    <xf numFmtId="0" fontId="1" fillId="0" borderId="0"/>
  </cellStyleXfs>
  <cellXfs count="177">
    <xf numFmtId="0" fontId="0" fillId="0" borderId="0" xfId="0" applyFont="1">
      <alignment vertical="center"/>
    </xf>
    <xf numFmtId="0" fontId="1" fillId="0" borderId="0" xfId="52"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2" borderId="0" xfId="52" applyFont="1" applyFill="1" applyAlignment="1">
      <alignment wrapText="1"/>
    </xf>
    <xf numFmtId="0" fontId="3" fillId="0" borderId="0" xfId="0" applyFont="1" applyFill="1" applyBorder="1" applyAlignment="1"/>
    <xf numFmtId="0" fontId="1" fillId="0" borderId="0" xfId="52" applyFont="1" applyAlignment="1">
      <alignment wrapText="1"/>
    </xf>
    <xf numFmtId="0" fontId="4" fillId="0" borderId="0" xfId="52" applyFont="1" applyFill="1" applyAlignment="1">
      <alignment horizontal="center" vertical="center" wrapText="1"/>
    </xf>
    <xf numFmtId="0" fontId="5" fillId="0" borderId="1" xfId="52"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49" fontId="5" fillId="0" borderId="1" xfId="52" applyNumberFormat="1" applyFont="1" applyFill="1" applyBorder="1" applyAlignment="1">
      <alignment horizontal="left" vertical="center" wrapText="1"/>
    </xf>
    <xf numFmtId="0" fontId="6" fillId="0" borderId="1" xfId="52" applyFont="1" applyFill="1" applyBorder="1" applyAlignment="1">
      <alignment horizontal="center" vertical="center" wrapText="1"/>
    </xf>
    <xf numFmtId="0" fontId="6" fillId="0" borderId="1" xfId="52" applyFont="1" applyFill="1" applyBorder="1" applyAlignment="1">
      <alignment vertical="center" wrapText="1"/>
    </xf>
    <xf numFmtId="176" fontId="7" fillId="3" borderId="1" xfId="52" applyNumberFormat="1" applyFont="1" applyFill="1" applyBorder="1" applyAlignment="1">
      <alignment horizontal="right" vertical="center" shrinkToFit="1"/>
    </xf>
    <xf numFmtId="0" fontId="7" fillId="0" borderId="1" xfId="52" applyFont="1" applyFill="1" applyBorder="1" applyAlignment="1">
      <alignment horizontal="center" vertical="center" wrapText="1"/>
    </xf>
    <xf numFmtId="10" fontId="7" fillId="3" borderId="1" xfId="52" applyNumberFormat="1" applyFont="1" applyFill="1" applyBorder="1" applyAlignment="1">
      <alignment horizontal="right" vertical="center" wrapText="1"/>
    </xf>
    <xf numFmtId="176" fontId="6" fillId="0" borderId="1" xfId="52" applyNumberFormat="1" applyFont="1" applyFill="1" applyBorder="1" applyAlignment="1">
      <alignment horizontal="right" vertical="center" shrinkToFit="1"/>
    </xf>
    <xf numFmtId="177" fontId="6" fillId="0" borderId="1" xfId="52" applyNumberFormat="1" applyFont="1" applyFill="1" applyBorder="1" applyAlignment="1">
      <alignment horizontal="center" vertical="center" wrapText="1"/>
    </xf>
    <xf numFmtId="49" fontId="6" fillId="0" borderId="2" xfId="52" applyNumberFormat="1" applyFont="1" applyFill="1" applyBorder="1" applyAlignment="1">
      <alignment horizontal="left" vertical="top" wrapText="1"/>
    </xf>
    <xf numFmtId="49" fontId="6" fillId="0" borderId="3" xfId="52" applyNumberFormat="1" applyFont="1" applyFill="1" applyBorder="1" applyAlignment="1">
      <alignment horizontal="left" vertical="top" wrapText="1"/>
    </xf>
    <xf numFmtId="49" fontId="6" fillId="0" borderId="4" xfId="52" applyNumberFormat="1" applyFont="1" applyFill="1" applyBorder="1" applyAlignment="1">
      <alignment horizontal="left" vertical="top" wrapText="1"/>
    </xf>
    <xf numFmtId="0" fontId="6" fillId="4" borderId="2" xfId="52" applyFont="1" applyFill="1" applyBorder="1" applyAlignment="1">
      <alignment horizontal="center" vertical="center" wrapText="1"/>
    </xf>
    <xf numFmtId="0" fontId="6" fillId="4" borderId="3" xfId="52" applyFont="1" applyFill="1" applyBorder="1" applyAlignment="1">
      <alignment horizontal="center" vertical="center" wrapText="1"/>
    </xf>
    <xf numFmtId="0" fontId="6" fillId="4" borderId="4" xfId="52" applyFont="1" applyFill="1" applyBorder="1" applyAlignment="1">
      <alignment horizontal="center" vertical="center" wrapText="1"/>
    </xf>
    <xf numFmtId="0" fontId="6" fillId="4" borderId="5" xfId="52" applyFont="1" applyFill="1" applyBorder="1" applyAlignment="1">
      <alignment horizontal="center" vertical="center" wrapText="1"/>
    </xf>
    <xf numFmtId="0" fontId="6" fillId="0" borderId="2" xfId="52" applyFont="1" applyFill="1" applyBorder="1" applyAlignment="1">
      <alignment horizontal="center" vertical="center" wrapText="1"/>
    </xf>
    <xf numFmtId="0" fontId="6" fillId="4" borderId="1" xfId="52" applyFont="1" applyFill="1" applyBorder="1" applyAlignment="1">
      <alignment horizontal="center" vertical="center" wrapText="1"/>
    </xf>
    <xf numFmtId="0" fontId="6" fillId="4" borderId="6" xfId="52" applyFont="1" applyFill="1" applyBorder="1" applyAlignment="1">
      <alignment horizontal="center" vertical="center" wrapText="1"/>
    </xf>
    <xf numFmtId="0" fontId="6" fillId="0" borderId="5" xfId="52" applyFont="1" applyFill="1" applyBorder="1" applyAlignment="1">
      <alignment horizontal="center" vertical="center" wrapText="1"/>
    </xf>
    <xf numFmtId="0" fontId="6" fillId="0" borderId="1" xfId="52"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49" fontId="3" fillId="0" borderId="7" xfId="4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right" vertical="center" wrapText="1"/>
    </xf>
    <xf numFmtId="0" fontId="10" fillId="0" borderId="1"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right" vertical="center" wrapText="1"/>
    </xf>
    <xf numFmtId="0" fontId="6" fillId="0" borderId="8" xfId="52" applyFont="1" applyFill="1" applyBorder="1" applyAlignment="1">
      <alignment horizontal="center" vertical="center" wrapText="1"/>
    </xf>
    <xf numFmtId="49" fontId="6" fillId="0" borderId="5" xfId="52" applyNumberFormat="1" applyFont="1" applyFill="1" applyBorder="1" applyAlignment="1">
      <alignment horizontal="center" vertical="center" wrapText="1"/>
    </xf>
    <xf numFmtId="0" fontId="5" fillId="0" borderId="1" xfId="52" applyFont="1" applyBorder="1" applyAlignment="1">
      <alignment horizontal="center" vertical="center" wrapText="1"/>
    </xf>
    <xf numFmtId="0" fontId="5" fillId="0" borderId="2" xfId="52" applyFont="1" applyBorder="1" applyAlignment="1">
      <alignment vertical="center" wrapText="1"/>
    </xf>
    <xf numFmtId="0" fontId="5" fillId="0" borderId="3" xfId="52" applyFont="1" applyBorder="1" applyAlignment="1">
      <alignment vertical="center" wrapText="1"/>
    </xf>
    <xf numFmtId="0" fontId="11" fillId="0" borderId="1" xfId="52" applyFont="1" applyBorder="1" applyAlignment="1">
      <alignment horizontal="center" vertical="center" wrapText="1"/>
    </xf>
    <xf numFmtId="0" fontId="7" fillId="0" borderId="0" xfId="52" applyFont="1" applyAlignment="1">
      <alignment horizontal="left" vertical="center" wrapText="1"/>
    </xf>
    <xf numFmtId="0" fontId="6" fillId="0" borderId="0" xfId="52" applyFont="1" applyAlignment="1">
      <alignment horizontal="center" vertical="center" wrapText="1"/>
    </xf>
    <xf numFmtId="0" fontId="6" fillId="0" borderId="0" xfId="52" applyFont="1" applyAlignment="1">
      <alignment horizontal="left" vertical="center" wrapText="1"/>
    </xf>
    <xf numFmtId="0" fontId="6" fillId="0" borderId="0" xfId="52" applyFont="1" applyFill="1" applyAlignment="1">
      <alignment horizontal="left" vertical="center" wrapText="1"/>
    </xf>
    <xf numFmtId="0" fontId="12" fillId="0" borderId="0" xfId="52" applyFont="1" applyFill="1" applyAlignment="1">
      <alignment horizontal="left" vertical="center" wrapText="1"/>
    </xf>
    <xf numFmtId="0" fontId="13" fillId="0" borderId="0" xfId="0" applyFont="1" applyFill="1" applyBorder="1" applyAlignment="1">
      <alignment horizontal="right" vertical="center"/>
    </xf>
    <xf numFmtId="0" fontId="5" fillId="0" borderId="4" xfId="52" applyFont="1" applyBorder="1" applyAlignment="1">
      <alignment vertical="center" wrapText="1"/>
    </xf>
    <xf numFmtId="0" fontId="14" fillId="0" borderId="1" xfId="52" applyFont="1" applyBorder="1" applyAlignment="1">
      <alignment horizontal="center" vertical="center" wrapText="1"/>
    </xf>
    <xf numFmtId="178" fontId="11" fillId="3" borderId="1" xfId="52" applyNumberFormat="1" applyFont="1" applyFill="1" applyBorder="1" applyAlignment="1">
      <alignment horizontal="center" vertical="center" wrapText="1"/>
    </xf>
    <xf numFmtId="0" fontId="15" fillId="0" borderId="1" xfId="52" applyFont="1" applyBorder="1" applyAlignment="1">
      <alignment horizontal="center" vertical="center" wrapText="1"/>
    </xf>
    <xf numFmtId="0" fontId="16" fillId="0" borderId="0" xfId="52" applyFont="1" applyAlignment="1">
      <alignment horizontal="center" vertical="center" wrapText="1"/>
    </xf>
    <xf numFmtId="0" fontId="1" fillId="0" borderId="0" xfId="0" applyFont="1" applyFill="1" applyBorder="1" applyAlignment="1"/>
    <xf numFmtId="0" fontId="17" fillId="0" borderId="0" xfId="0" applyFont="1" applyFill="1" applyBorder="1" applyAlignment="1">
      <alignment horizontal="center" vertic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176" fontId="20" fillId="3" borderId="1" xfId="0" applyNumberFormat="1" applyFont="1" applyFill="1" applyBorder="1" applyAlignment="1">
      <alignment horizontal="right" vertical="center" shrinkToFit="1"/>
    </xf>
    <xf numFmtId="176" fontId="19" fillId="0" borderId="1" xfId="0" applyNumberFormat="1" applyFont="1" applyFill="1" applyBorder="1" applyAlignment="1">
      <alignment horizontal="right" vertical="center" shrinkToFit="1"/>
    </xf>
    <xf numFmtId="179" fontId="19" fillId="0" borderId="1" xfId="0" applyNumberFormat="1" applyFont="1" applyFill="1" applyBorder="1" applyAlignment="1">
      <alignment horizontal="right" vertical="center" shrinkToFi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 fillId="0" borderId="2" xfId="0" applyFont="1" applyFill="1" applyBorder="1" applyAlignment="1">
      <alignment horizontal="centerContinuous" vertical="center"/>
    </xf>
    <xf numFmtId="0" fontId="2" fillId="0" borderId="4" xfId="0" applyFont="1" applyFill="1" applyBorder="1" applyAlignment="1">
      <alignment horizontal="centerContinuous" vertical="center"/>
    </xf>
    <xf numFmtId="0" fontId="19" fillId="0" borderId="1" xfId="0" applyFont="1" applyFill="1" applyBorder="1" applyAlignment="1">
      <alignment vertical="center"/>
    </xf>
    <xf numFmtId="0" fontId="21" fillId="0" borderId="12"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0" borderId="0" xfId="0" applyFont="1" applyFill="1" applyBorder="1" applyAlignment="1">
      <alignment horizontal="justify" vertical="center"/>
    </xf>
    <xf numFmtId="0" fontId="24" fillId="0" borderId="0" xfId="0" applyFont="1" applyFill="1" applyBorder="1" applyAlignment="1">
      <alignment horizontal="left" vertical="center"/>
    </xf>
    <xf numFmtId="0" fontId="24" fillId="0" borderId="0" xfId="0" applyFont="1" applyFill="1" applyBorder="1" applyAlignment="1">
      <alignment vertical="center"/>
    </xf>
    <xf numFmtId="10" fontId="20" fillId="3" borderId="1" xfId="0" applyNumberFormat="1" applyFont="1" applyFill="1" applyBorder="1" applyAlignment="1">
      <alignment horizontal="right" vertical="center"/>
    </xf>
    <xf numFmtId="176" fontId="19" fillId="3" borderId="1" xfId="0" applyNumberFormat="1" applyFont="1" applyFill="1" applyBorder="1" applyAlignment="1">
      <alignment horizontal="right" vertical="center" shrinkToFit="1"/>
    </xf>
    <xf numFmtId="176" fontId="19" fillId="5" borderId="1" xfId="0" applyNumberFormat="1" applyFont="1" applyFill="1" applyBorder="1" applyAlignment="1">
      <alignment horizontal="right" vertical="center" shrinkToFit="1"/>
    </xf>
    <xf numFmtId="10" fontId="19" fillId="3" borderId="1" xfId="0" applyNumberFormat="1" applyFont="1" applyFill="1" applyBorder="1" applyAlignment="1">
      <alignment horizontal="right" vertical="center"/>
    </xf>
    <xf numFmtId="0" fontId="19" fillId="5" borderId="1" xfId="0" applyFont="1" applyFill="1" applyBorder="1" applyAlignment="1">
      <alignment horizontal="center" vertical="center"/>
    </xf>
    <xf numFmtId="0" fontId="19" fillId="0" borderId="13"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21" fillId="0" borderId="2" xfId="0" applyFont="1" applyFill="1" applyBorder="1" applyAlignment="1">
      <alignment vertical="center"/>
    </xf>
    <xf numFmtId="0" fontId="21" fillId="0" borderId="4" xfId="0" applyFont="1" applyFill="1" applyBorder="1" applyAlignment="1">
      <alignment vertical="center"/>
    </xf>
    <xf numFmtId="0" fontId="21" fillId="0" borderId="1" xfId="0" applyFont="1" applyFill="1" applyBorder="1" applyAlignment="1">
      <alignment horizontal="center" vertical="center"/>
    </xf>
    <xf numFmtId="179" fontId="19" fillId="3" borderId="1" xfId="0" applyNumberFormat="1" applyFont="1" applyFill="1" applyBorder="1" applyAlignment="1">
      <alignment horizontal="center" vertical="center"/>
    </xf>
    <xf numFmtId="180" fontId="1" fillId="0" borderId="2" xfId="51" applyNumberFormat="1" applyFont="1" applyFill="1" applyBorder="1" applyAlignment="1">
      <alignment vertical="center" wrapText="1"/>
    </xf>
    <xf numFmtId="180" fontId="1" fillId="0" borderId="4" xfId="51" applyNumberFormat="1" applyFont="1" applyFill="1" applyBorder="1" applyAlignment="1">
      <alignment vertical="center" wrapText="1"/>
    </xf>
    <xf numFmtId="180" fontId="21" fillId="0" borderId="1" xfId="0" applyNumberFormat="1" applyFont="1" applyFill="1" applyBorder="1" applyAlignment="1">
      <alignment horizontal="center" vertical="center"/>
    </xf>
    <xf numFmtId="181" fontId="19" fillId="0" borderId="1" xfId="0" applyNumberFormat="1" applyFont="1" applyFill="1" applyBorder="1" applyAlignment="1">
      <alignment horizontal="center" vertical="center" wrapText="1"/>
    </xf>
    <xf numFmtId="180" fontId="21" fillId="0" borderId="2" xfId="0" applyNumberFormat="1" applyFont="1" applyFill="1" applyBorder="1" applyAlignment="1">
      <alignment vertical="center" wrapText="1"/>
    </xf>
    <xf numFmtId="180" fontId="21" fillId="0" borderId="4" xfId="0" applyNumberFormat="1" applyFont="1" applyFill="1" applyBorder="1" applyAlignment="1">
      <alignment vertical="center" wrapText="1"/>
    </xf>
    <xf numFmtId="0" fontId="21" fillId="0" borderId="12" xfId="0" applyFont="1" applyFill="1" applyBorder="1" applyAlignment="1">
      <alignment vertical="center"/>
    </xf>
    <xf numFmtId="0" fontId="21" fillId="0" borderId="15" xfId="0" applyFont="1" applyFill="1" applyBorder="1" applyAlignment="1">
      <alignment vertical="center"/>
    </xf>
    <xf numFmtId="0" fontId="21" fillId="0" borderId="15" xfId="0" applyFont="1" applyFill="1" applyBorder="1" applyAlignment="1">
      <alignment horizontal="center" vertical="center"/>
    </xf>
    <xf numFmtId="0" fontId="25" fillId="0" borderId="0" xfId="0" applyFont="1" applyFill="1" applyBorder="1" applyAlignment="1">
      <alignment wrapText="1"/>
    </xf>
    <xf numFmtId="0" fontId="13" fillId="0" borderId="0" xfId="0" applyFont="1" applyFill="1" applyBorder="1" applyAlignment="1"/>
    <xf numFmtId="0" fontId="26" fillId="0" borderId="0" xfId="0" applyFont="1" applyFill="1" applyBorder="1" applyAlignment="1">
      <alignment horizontal="center" vertical="center"/>
    </xf>
    <xf numFmtId="0" fontId="27" fillId="0" borderId="11" xfId="0" applyFont="1" applyFill="1" applyBorder="1" applyAlignment="1">
      <alignment horizontal="left" vertical="center"/>
    </xf>
    <xf numFmtId="0" fontId="28" fillId="0" borderId="0" xfId="0" applyFont="1" applyFill="1" applyBorder="1" applyAlignment="1">
      <alignment horizontal="center" vertical="center"/>
    </xf>
    <xf numFmtId="0" fontId="27"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27" fillId="0" borderId="5"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0" fontId="27" fillId="0" borderId="16" xfId="0" applyFont="1" applyFill="1" applyBorder="1" applyAlignment="1">
      <alignment horizontal="center" vertical="center"/>
    </xf>
    <xf numFmtId="0" fontId="27" fillId="0" borderId="6" xfId="0" applyFont="1" applyFill="1" applyBorder="1" applyAlignment="1">
      <alignment horizontal="center" vertical="center"/>
    </xf>
    <xf numFmtId="0" fontId="6" fillId="0" borderId="17" xfId="0" applyFont="1" applyFill="1" applyBorder="1" applyAlignment="1">
      <alignment horizontal="left" vertical="center" wrapText="1"/>
    </xf>
    <xf numFmtId="0" fontId="27" fillId="0" borderId="1" xfId="0" applyFont="1" applyFill="1" applyBorder="1" applyAlignment="1">
      <alignment horizontal="center" vertical="center"/>
    </xf>
    <xf numFmtId="0" fontId="2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6" fillId="0" borderId="15" xfId="0" applyFont="1" applyFill="1" applyBorder="1" applyAlignment="1">
      <alignment horizontal="left" vertical="center"/>
    </xf>
    <xf numFmtId="0" fontId="21" fillId="0" borderId="0" xfId="0" applyFont="1" applyFill="1" applyBorder="1" applyAlignment="1">
      <alignment horizontal="left" vertical="center"/>
    </xf>
    <xf numFmtId="0" fontId="12" fillId="0" borderId="0" xfId="52" applyFont="1" applyFill="1" applyAlignment="1">
      <alignment vertical="center" wrapText="1"/>
    </xf>
    <xf numFmtId="0" fontId="3" fillId="0" borderId="0" xfId="50" applyFill="1" applyBorder="1" applyAlignment="1">
      <alignment vertical="center"/>
    </xf>
    <xf numFmtId="0" fontId="3" fillId="0" borderId="0" xfId="50" applyFill="1" applyBorder="1" applyAlignment="1">
      <alignment vertical="center" wrapText="1"/>
    </xf>
    <xf numFmtId="0" fontId="29" fillId="0" borderId="0" xfId="0" applyFont="1" applyFill="1" applyBorder="1" applyAlignment="1">
      <alignment horizontal="center"/>
    </xf>
    <xf numFmtId="0" fontId="30" fillId="0" borderId="0" xfId="0" applyFont="1" applyFill="1" applyBorder="1" applyAlignment="1"/>
    <xf numFmtId="0" fontId="27" fillId="0" borderId="0" xfId="0" applyFont="1" applyFill="1" applyBorder="1" applyAlignment="1"/>
    <xf numFmtId="0" fontId="31" fillId="0" borderId="0" xfId="0" applyFont="1" applyFill="1" applyBorder="1" applyAlignment="1"/>
    <xf numFmtId="0" fontId="2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27" fillId="0" borderId="1" xfId="0" applyFont="1" applyFill="1" applyBorder="1" applyAlignment="1">
      <alignment horizontal="center" vertical="center" shrinkToFit="1"/>
    </xf>
    <xf numFmtId="49" fontId="27"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3" borderId="1" xfId="0" applyNumberFormat="1" applyFont="1" applyFill="1" applyBorder="1" applyAlignment="1">
      <alignment horizontal="right" vertical="center" shrinkToFit="1"/>
    </xf>
    <xf numFmtId="176" fontId="1" fillId="0" borderId="1" xfId="0" applyNumberFormat="1" applyFont="1" applyFill="1" applyBorder="1" applyAlignment="1">
      <alignment horizontal="right" vertical="center" shrinkToFit="1"/>
    </xf>
    <xf numFmtId="0" fontId="13" fillId="0" borderId="0" xfId="0" applyFont="1" applyFill="1" applyBorder="1" applyAlignment="1">
      <alignment horizontal="left" vertical="center" wrapText="1"/>
    </xf>
    <xf numFmtId="0" fontId="29" fillId="0" borderId="0" xfId="0" applyFont="1" applyFill="1" applyBorder="1" applyAlignment="1">
      <alignment horizontal="center" wrapText="1"/>
    </xf>
    <xf numFmtId="0" fontId="3"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3" fillId="0" borderId="1" xfId="0" applyNumberFormat="1" applyFont="1" applyFill="1" applyBorder="1" applyAlignment="1">
      <alignment vertical="center"/>
    </xf>
    <xf numFmtId="0" fontId="27"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32" fillId="0" borderId="0" xfId="0" applyFont="1" applyAlignment="1">
      <alignment horizontal="center" vertical="center"/>
    </xf>
    <xf numFmtId="0" fontId="3" fillId="0" borderId="0" xfId="0" applyFont="1" applyAlignment="1"/>
    <xf numFmtId="0" fontId="19" fillId="0" borderId="19" xfId="0" applyNumberFormat="1" applyFont="1" applyBorder="1" applyAlignment="1">
      <alignment horizontal="center" vertical="center"/>
    </xf>
    <xf numFmtId="0" fontId="19" fillId="0" borderId="19" xfId="0" applyNumberFormat="1" applyFont="1" applyBorder="1" applyAlignment="1">
      <alignment horizontal="left" vertical="center"/>
    </xf>
    <xf numFmtId="4" fontId="19" fillId="0" borderId="19" xfId="0" applyNumberFormat="1" applyFont="1" applyBorder="1" applyAlignment="1">
      <alignment horizontal="right" vertical="center"/>
    </xf>
    <xf numFmtId="0" fontId="19" fillId="0" borderId="19" xfId="0" applyNumberFormat="1" applyFont="1" applyBorder="1" applyAlignment="1">
      <alignment horizontal="left" vertical="center" wrapText="1"/>
    </xf>
    <xf numFmtId="0" fontId="33" fillId="0" borderId="0" xfId="0" applyFont="1" applyAlignment="1"/>
    <xf numFmtId="0" fontId="19" fillId="0" borderId="19" xfId="0" applyNumberFormat="1" applyFont="1" applyBorder="1" applyAlignment="1">
      <alignment horizontal="center" vertical="center" wrapText="1"/>
    </xf>
    <xf numFmtId="0" fontId="20" fillId="0" borderId="19" xfId="0" applyNumberFormat="1" applyFont="1" applyBorder="1" applyAlignment="1">
      <alignment horizontal="left" vertical="center" wrapText="1"/>
    </xf>
    <xf numFmtId="4" fontId="19" fillId="0" borderId="19" xfId="0" applyNumberFormat="1" applyFont="1" applyBorder="1" applyAlignment="1">
      <alignment horizontal="right" vertical="center" wrapText="1"/>
    </xf>
    <xf numFmtId="181" fontId="19" fillId="0" borderId="19" xfId="0" applyNumberFormat="1" applyFont="1" applyBorder="1" applyAlignment="1">
      <alignment horizontal="right" vertical="center" wrapText="1"/>
    </xf>
    <xf numFmtId="0" fontId="34" fillId="0" borderId="0" xfId="0" applyFont="1" applyAlignment="1">
      <alignment horizontal="center" vertical="center"/>
    </xf>
    <xf numFmtId="0" fontId="34" fillId="0" borderId="0" xfId="0" applyFont="1" applyAlignment="1"/>
    <xf numFmtId="0" fontId="13" fillId="0" borderId="0" xfId="0" applyFont="1" applyAlignment="1"/>
    <xf numFmtId="0" fontId="19" fillId="0" borderId="19" xfId="0" applyNumberFormat="1" applyFont="1" applyBorder="1" applyAlignment="1">
      <alignment horizontal="righ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常规 3" xfId="51"/>
    <cellStyle name="常规 2"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3" t="s">
        <v>0</v>
      </c>
    </row>
    <row r="2" ht="14.25" spans="6:6">
      <c r="F2" s="163" t="s">
        <v>1</v>
      </c>
    </row>
    <row r="3" ht="14.25" spans="1:6">
      <c r="A3" s="163" t="s">
        <v>2</v>
      </c>
      <c r="F3" s="163" t="s">
        <v>3</v>
      </c>
    </row>
    <row r="4" ht="19.5" customHeight="1" spans="1:6">
      <c r="A4" s="164" t="s">
        <v>4</v>
      </c>
      <c r="B4" s="164"/>
      <c r="C4" s="164"/>
      <c r="D4" s="164" t="s">
        <v>5</v>
      </c>
      <c r="E4" s="164"/>
      <c r="F4" s="164"/>
    </row>
    <row r="5" ht="19.5" customHeight="1" spans="1:6">
      <c r="A5" s="164" t="s">
        <v>6</v>
      </c>
      <c r="B5" s="164" t="s">
        <v>7</v>
      </c>
      <c r="C5" s="164" t="s">
        <v>8</v>
      </c>
      <c r="D5" s="164" t="s">
        <v>9</v>
      </c>
      <c r="E5" s="164" t="s">
        <v>7</v>
      </c>
      <c r="F5" s="164" t="s">
        <v>8</v>
      </c>
    </row>
    <row r="6" ht="19.5" customHeight="1" spans="1:6">
      <c r="A6" s="164" t="s">
        <v>10</v>
      </c>
      <c r="B6" s="164"/>
      <c r="C6" s="164" t="s">
        <v>11</v>
      </c>
      <c r="D6" s="164" t="s">
        <v>10</v>
      </c>
      <c r="E6" s="164"/>
      <c r="F6" s="164" t="s">
        <v>12</v>
      </c>
    </row>
    <row r="7" ht="19.5" customHeight="1" spans="1:6">
      <c r="A7" s="165" t="s">
        <v>13</v>
      </c>
      <c r="B7" s="164" t="s">
        <v>11</v>
      </c>
      <c r="C7" s="166">
        <v>1646915.04</v>
      </c>
      <c r="D7" s="165" t="s">
        <v>14</v>
      </c>
      <c r="E7" s="164" t="s">
        <v>15</v>
      </c>
      <c r="F7" s="166"/>
    </row>
    <row r="8" ht="19.5" customHeight="1" spans="1:6">
      <c r="A8" s="165" t="s">
        <v>16</v>
      </c>
      <c r="B8" s="164" t="s">
        <v>12</v>
      </c>
      <c r="C8" s="166"/>
      <c r="D8" s="165" t="s">
        <v>17</v>
      </c>
      <c r="E8" s="164" t="s">
        <v>18</v>
      </c>
      <c r="F8" s="166"/>
    </row>
    <row r="9" ht="19.5" customHeight="1" spans="1:6">
      <c r="A9" s="165" t="s">
        <v>19</v>
      </c>
      <c r="B9" s="164" t="s">
        <v>20</v>
      </c>
      <c r="C9" s="166"/>
      <c r="D9" s="165" t="s">
        <v>21</v>
      </c>
      <c r="E9" s="164" t="s">
        <v>22</v>
      </c>
      <c r="F9" s="166"/>
    </row>
    <row r="10" ht="19.5" customHeight="1" spans="1:6">
      <c r="A10" s="165" t="s">
        <v>23</v>
      </c>
      <c r="B10" s="164" t="s">
        <v>24</v>
      </c>
      <c r="C10" s="166">
        <v>0</v>
      </c>
      <c r="D10" s="165" t="s">
        <v>25</v>
      </c>
      <c r="E10" s="164" t="s">
        <v>26</v>
      </c>
      <c r="F10" s="166"/>
    </row>
    <row r="11" ht="19.5" customHeight="1" spans="1:6">
      <c r="A11" s="165" t="s">
        <v>27</v>
      </c>
      <c r="B11" s="164" t="s">
        <v>28</v>
      </c>
      <c r="C11" s="166">
        <v>0</v>
      </c>
      <c r="D11" s="165" t="s">
        <v>29</v>
      </c>
      <c r="E11" s="164" t="s">
        <v>30</v>
      </c>
      <c r="F11" s="166"/>
    </row>
    <row r="12" ht="19.5" customHeight="1" spans="1:6">
      <c r="A12" s="165" t="s">
        <v>31</v>
      </c>
      <c r="B12" s="164" t="s">
        <v>32</v>
      </c>
      <c r="C12" s="166">
        <v>0</v>
      </c>
      <c r="D12" s="165" t="s">
        <v>33</v>
      </c>
      <c r="E12" s="164" t="s">
        <v>34</v>
      </c>
      <c r="F12" s="166">
        <v>1357404.39</v>
      </c>
    </row>
    <row r="13" ht="19.5" customHeight="1" spans="1:6">
      <c r="A13" s="165" t="s">
        <v>35</v>
      </c>
      <c r="B13" s="164" t="s">
        <v>36</v>
      </c>
      <c r="C13" s="166">
        <v>0</v>
      </c>
      <c r="D13" s="165" t="s">
        <v>37</v>
      </c>
      <c r="E13" s="164" t="s">
        <v>38</v>
      </c>
      <c r="F13" s="166">
        <v>5000</v>
      </c>
    </row>
    <row r="14" ht="19.5" customHeight="1" spans="1:6">
      <c r="A14" s="165" t="s">
        <v>39</v>
      </c>
      <c r="B14" s="164" t="s">
        <v>40</v>
      </c>
      <c r="C14" s="166">
        <v>0</v>
      </c>
      <c r="D14" s="165" t="s">
        <v>41</v>
      </c>
      <c r="E14" s="164" t="s">
        <v>42</v>
      </c>
      <c r="F14" s="166">
        <v>114131.2</v>
      </c>
    </row>
    <row r="15" ht="19.5" customHeight="1" spans="1:6">
      <c r="A15" s="165"/>
      <c r="B15" s="164" t="s">
        <v>43</v>
      </c>
      <c r="C15" s="176"/>
      <c r="D15" s="165" t="s">
        <v>44</v>
      </c>
      <c r="E15" s="164" t="s">
        <v>45</v>
      </c>
      <c r="F15" s="166">
        <v>89583.45</v>
      </c>
    </row>
    <row r="16" ht="19.5" customHeight="1" spans="1:6">
      <c r="A16" s="165"/>
      <c r="B16" s="164" t="s">
        <v>46</v>
      </c>
      <c r="C16" s="176"/>
      <c r="D16" s="165" t="s">
        <v>47</v>
      </c>
      <c r="E16" s="164" t="s">
        <v>48</v>
      </c>
      <c r="F16" s="166"/>
    </row>
    <row r="17" ht="19.5" customHeight="1" spans="1:6">
      <c r="A17" s="165"/>
      <c r="B17" s="164" t="s">
        <v>49</v>
      </c>
      <c r="C17" s="176"/>
      <c r="D17" s="165" t="s">
        <v>50</v>
      </c>
      <c r="E17" s="164" t="s">
        <v>51</v>
      </c>
      <c r="F17" s="166"/>
    </row>
    <row r="18" ht="19.5" customHeight="1" spans="1:6">
      <c r="A18" s="165"/>
      <c r="B18" s="164" t="s">
        <v>52</v>
      </c>
      <c r="C18" s="176"/>
      <c r="D18" s="165" t="s">
        <v>53</v>
      </c>
      <c r="E18" s="164" t="s">
        <v>54</v>
      </c>
      <c r="F18" s="166"/>
    </row>
    <row r="19" ht="19.5" customHeight="1" spans="1:6">
      <c r="A19" s="165"/>
      <c r="B19" s="164" t="s">
        <v>55</v>
      </c>
      <c r="C19" s="176"/>
      <c r="D19" s="165" t="s">
        <v>56</v>
      </c>
      <c r="E19" s="164" t="s">
        <v>57</v>
      </c>
      <c r="F19" s="166"/>
    </row>
    <row r="20" ht="19.5" customHeight="1" spans="1:6">
      <c r="A20" s="165"/>
      <c r="B20" s="164" t="s">
        <v>58</v>
      </c>
      <c r="C20" s="176"/>
      <c r="D20" s="165" t="s">
        <v>59</v>
      </c>
      <c r="E20" s="164" t="s">
        <v>60</v>
      </c>
      <c r="F20" s="166"/>
    </row>
    <row r="21" ht="19.5" customHeight="1" spans="1:6">
      <c r="A21" s="165"/>
      <c r="B21" s="164" t="s">
        <v>61</v>
      </c>
      <c r="C21" s="176"/>
      <c r="D21" s="165" t="s">
        <v>62</v>
      </c>
      <c r="E21" s="164" t="s">
        <v>63</v>
      </c>
      <c r="F21" s="166"/>
    </row>
    <row r="22" ht="19.5" customHeight="1" spans="1:6">
      <c r="A22" s="165"/>
      <c r="B22" s="164" t="s">
        <v>64</v>
      </c>
      <c r="C22" s="176"/>
      <c r="D22" s="165" t="s">
        <v>65</v>
      </c>
      <c r="E22" s="164" t="s">
        <v>66</v>
      </c>
      <c r="F22" s="166"/>
    </row>
    <row r="23" ht="19.5" customHeight="1" spans="1:6">
      <c r="A23" s="165"/>
      <c r="B23" s="164" t="s">
        <v>67</v>
      </c>
      <c r="C23" s="176"/>
      <c r="D23" s="165" t="s">
        <v>68</v>
      </c>
      <c r="E23" s="164" t="s">
        <v>69</v>
      </c>
      <c r="F23" s="166"/>
    </row>
    <row r="24" ht="19.5" customHeight="1" spans="1:6">
      <c r="A24" s="165"/>
      <c r="B24" s="164" t="s">
        <v>70</v>
      </c>
      <c r="C24" s="176"/>
      <c r="D24" s="165" t="s">
        <v>71</v>
      </c>
      <c r="E24" s="164" t="s">
        <v>72</v>
      </c>
      <c r="F24" s="166"/>
    </row>
    <row r="25" ht="19.5" customHeight="1" spans="1:6">
      <c r="A25" s="165"/>
      <c r="B25" s="164" t="s">
        <v>73</v>
      </c>
      <c r="C25" s="176"/>
      <c r="D25" s="165" t="s">
        <v>74</v>
      </c>
      <c r="E25" s="164" t="s">
        <v>75</v>
      </c>
      <c r="F25" s="166">
        <v>80796</v>
      </c>
    </row>
    <row r="26" ht="19.5" customHeight="1" spans="1:6">
      <c r="A26" s="165"/>
      <c r="B26" s="164" t="s">
        <v>76</v>
      </c>
      <c r="C26" s="176"/>
      <c r="D26" s="165" t="s">
        <v>77</v>
      </c>
      <c r="E26" s="164" t="s">
        <v>78</v>
      </c>
      <c r="F26" s="166"/>
    </row>
    <row r="27" ht="19.5" customHeight="1" spans="1:6">
      <c r="A27" s="165"/>
      <c r="B27" s="164" t="s">
        <v>79</v>
      </c>
      <c r="C27" s="176"/>
      <c r="D27" s="165" t="s">
        <v>80</v>
      </c>
      <c r="E27" s="164" t="s">
        <v>81</v>
      </c>
      <c r="F27" s="166"/>
    </row>
    <row r="28" ht="19.5" customHeight="1" spans="1:6">
      <c r="A28" s="165"/>
      <c r="B28" s="164" t="s">
        <v>82</v>
      </c>
      <c r="C28" s="176"/>
      <c r="D28" s="165" t="s">
        <v>83</v>
      </c>
      <c r="E28" s="164" t="s">
        <v>84</v>
      </c>
      <c r="F28" s="166"/>
    </row>
    <row r="29" ht="19.5" customHeight="1" spans="1:6">
      <c r="A29" s="165"/>
      <c r="B29" s="164" t="s">
        <v>85</v>
      </c>
      <c r="C29" s="176"/>
      <c r="D29" s="165" t="s">
        <v>86</v>
      </c>
      <c r="E29" s="164" t="s">
        <v>87</v>
      </c>
      <c r="F29" s="166"/>
    </row>
    <row r="30" ht="19.5" customHeight="1" spans="1:6">
      <c r="A30" s="164"/>
      <c r="B30" s="164" t="s">
        <v>88</v>
      </c>
      <c r="C30" s="176"/>
      <c r="D30" s="165" t="s">
        <v>89</v>
      </c>
      <c r="E30" s="164" t="s">
        <v>90</v>
      </c>
      <c r="F30" s="166"/>
    </row>
    <row r="31" ht="19.5" customHeight="1" spans="1:6">
      <c r="A31" s="164"/>
      <c r="B31" s="164" t="s">
        <v>91</v>
      </c>
      <c r="C31" s="176"/>
      <c r="D31" s="165" t="s">
        <v>92</v>
      </c>
      <c r="E31" s="164" t="s">
        <v>93</v>
      </c>
      <c r="F31" s="166"/>
    </row>
    <row r="32" ht="19.5" customHeight="1" spans="1:6">
      <c r="A32" s="164"/>
      <c r="B32" s="164" t="s">
        <v>94</v>
      </c>
      <c r="C32" s="176"/>
      <c r="D32" s="165" t="s">
        <v>95</v>
      </c>
      <c r="E32" s="164" t="s">
        <v>96</v>
      </c>
      <c r="F32" s="166"/>
    </row>
    <row r="33" ht="19.5" customHeight="1" spans="1:6">
      <c r="A33" s="164" t="s">
        <v>97</v>
      </c>
      <c r="B33" s="164" t="s">
        <v>98</v>
      </c>
      <c r="C33" s="166">
        <v>1646915.04</v>
      </c>
      <c r="D33" s="164" t="s">
        <v>99</v>
      </c>
      <c r="E33" s="164" t="s">
        <v>100</v>
      </c>
      <c r="F33" s="166">
        <v>1646915.04</v>
      </c>
    </row>
    <row r="34" ht="19.5" customHeight="1" spans="1:6">
      <c r="A34" s="165" t="s">
        <v>101</v>
      </c>
      <c r="B34" s="164" t="s">
        <v>102</v>
      </c>
      <c r="C34" s="166"/>
      <c r="D34" s="165" t="s">
        <v>103</v>
      </c>
      <c r="E34" s="164" t="s">
        <v>104</v>
      </c>
      <c r="F34" s="166"/>
    </row>
    <row r="35" ht="19.5" customHeight="1" spans="1:6">
      <c r="A35" s="165" t="s">
        <v>105</v>
      </c>
      <c r="B35" s="164" t="s">
        <v>106</v>
      </c>
      <c r="C35" s="166"/>
      <c r="D35" s="165" t="s">
        <v>107</v>
      </c>
      <c r="E35" s="164" t="s">
        <v>108</v>
      </c>
      <c r="F35" s="166"/>
    </row>
    <row r="36" ht="19.5" customHeight="1" spans="1:6">
      <c r="A36" s="164" t="s">
        <v>109</v>
      </c>
      <c r="B36" s="164" t="s">
        <v>110</v>
      </c>
      <c r="C36" s="166">
        <v>1646915.04</v>
      </c>
      <c r="D36" s="164" t="s">
        <v>109</v>
      </c>
      <c r="E36" s="164" t="s">
        <v>111</v>
      </c>
      <c r="F36" s="166">
        <v>1646915.04</v>
      </c>
    </row>
    <row r="37" ht="19.5" customHeight="1" spans="1:6">
      <c r="A37" s="165" t="s">
        <v>112</v>
      </c>
      <c r="B37" s="165"/>
      <c r="C37" s="165"/>
      <c r="D37" s="165"/>
      <c r="E37" s="165"/>
      <c r="F37" s="165"/>
    </row>
    <row r="38" ht="19.5" customHeight="1" spans="1:6">
      <c r="A38" s="165" t="s">
        <v>113</v>
      </c>
      <c r="B38" s="165"/>
      <c r="C38" s="165"/>
      <c r="D38" s="165"/>
      <c r="E38" s="165"/>
      <c r="F38" s="16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3" t="s">
        <v>114</v>
      </c>
    </row>
    <row r="2" ht="14.25" spans="12:12">
      <c r="L2" s="163" t="s">
        <v>115</v>
      </c>
    </row>
    <row r="3" ht="14.25" spans="1:12">
      <c r="A3" s="163" t="s">
        <v>2</v>
      </c>
      <c r="L3" s="163" t="s">
        <v>3</v>
      </c>
    </row>
    <row r="4" ht="19.5" customHeight="1" spans="1:12">
      <c r="A4" s="164" t="s">
        <v>6</v>
      </c>
      <c r="B4" s="164"/>
      <c r="C4" s="164"/>
      <c r="D4" s="164"/>
      <c r="E4" s="169" t="s">
        <v>97</v>
      </c>
      <c r="F4" s="169" t="s">
        <v>116</v>
      </c>
      <c r="G4" s="169" t="s">
        <v>117</v>
      </c>
      <c r="H4" s="169" t="s">
        <v>118</v>
      </c>
      <c r="I4" s="169"/>
      <c r="J4" s="169" t="s">
        <v>119</v>
      </c>
      <c r="K4" s="169" t="s">
        <v>120</v>
      </c>
      <c r="L4" s="169" t="s">
        <v>121</v>
      </c>
    </row>
    <row r="5" ht="19.5" customHeight="1" spans="1:12">
      <c r="A5" s="169" t="s">
        <v>122</v>
      </c>
      <c r="B5" s="169"/>
      <c r="C5" s="169"/>
      <c r="D5" s="164" t="s">
        <v>123</v>
      </c>
      <c r="E5" s="169"/>
      <c r="F5" s="169"/>
      <c r="G5" s="169"/>
      <c r="H5" s="169" t="s">
        <v>124</v>
      </c>
      <c r="I5" s="169" t="s">
        <v>125</v>
      </c>
      <c r="J5" s="169"/>
      <c r="K5" s="169"/>
      <c r="L5" s="169" t="s">
        <v>124</v>
      </c>
    </row>
    <row r="6" ht="19.5" customHeight="1" spans="1:12">
      <c r="A6" s="169"/>
      <c r="B6" s="169"/>
      <c r="C6" s="169"/>
      <c r="D6" s="164"/>
      <c r="E6" s="169"/>
      <c r="F6" s="169"/>
      <c r="G6" s="169"/>
      <c r="H6" s="169"/>
      <c r="I6" s="169"/>
      <c r="J6" s="169"/>
      <c r="K6" s="169"/>
      <c r="L6" s="169"/>
    </row>
    <row r="7" ht="19.5" customHeight="1" spans="1:12">
      <c r="A7" s="169"/>
      <c r="B7" s="169"/>
      <c r="C7" s="169"/>
      <c r="D7" s="164"/>
      <c r="E7" s="169"/>
      <c r="F7" s="169"/>
      <c r="G7" s="169"/>
      <c r="H7" s="169"/>
      <c r="I7" s="169"/>
      <c r="J7" s="169"/>
      <c r="K7" s="169"/>
      <c r="L7" s="169"/>
    </row>
    <row r="8" ht="19.5" customHeight="1" spans="1:12">
      <c r="A8" s="164" t="s">
        <v>126</v>
      </c>
      <c r="B8" s="164" t="s">
        <v>127</v>
      </c>
      <c r="C8" s="164" t="s">
        <v>128</v>
      </c>
      <c r="D8" s="164" t="s">
        <v>10</v>
      </c>
      <c r="E8" s="169" t="s">
        <v>11</v>
      </c>
      <c r="F8" s="169" t="s">
        <v>12</v>
      </c>
      <c r="G8" s="169" t="s">
        <v>20</v>
      </c>
      <c r="H8" s="169" t="s">
        <v>24</v>
      </c>
      <c r="I8" s="169" t="s">
        <v>28</v>
      </c>
      <c r="J8" s="169" t="s">
        <v>32</v>
      </c>
      <c r="K8" s="169" t="s">
        <v>36</v>
      </c>
      <c r="L8" s="169" t="s">
        <v>40</v>
      </c>
    </row>
    <row r="9" ht="19.5" customHeight="1" spans="1:12">
      <c r="A9" s="164"/>
      <c r="B9" s="164"/>
      <c r="C9" s="164"/>
      <c r="D9" s="164" t="s">
        <v>129</v>
      </c>
      <c r="E9" s="166">
        <v>1646915.04</v>
      </c>
      <c r="F9" s="166">
        <v>1646915.04</v>
      </c>
      <c r="G9" s="166">
        <v>0</v>
      </c>
      <c r="H9" s="166">
        <v>0</v>
      </c>
      <c r="I9" s="166"/>
      <c r="J9" s="166">
        <v>0</v>
      </c>
      <c r="K9" s="166">
        <v>0</v>
      </c>
      <c r="L9" s="166">
        <v>0</v>
      </c>
    </row>
    <row r="10" ht="19.5" customHeight="1" spans="1:12">
      <c r="A10" s="165" t="s">
        <v>130</v>
      </c>
      <c r="B10" s="165"/>
      <c r="C10" s="165"/>
      <c r="D10" s="165" t="s">
        <v>131</v>
      </c>
      <c r="E10" s="166">
        <v>1357404.39</v>
      </c>
      <c r="F10" s="166">
        <v>1357404.39</v>
      </c>
      <c r="G10" s="166">
        <v>0</v>
      </c>
      <c r="H10" s="166">
        <v>0</v>
      </c>
      <c r="I10" s="166"/>
      <c r="J10" s="166">
        <v>0</v>
      </c>
      <c r="K10" s="166">
        <v>0</v>
      </c>
      <c r="L10" s="166">
        <v>0</v>
      </c>
    </row>
    <row r="11" ht="19.5" customHeight="1" spans="1:12">
      <c r="A11" s="165" t="s">
        <v>132</v>
      </c>
      <c r="B11" s="165"/>
      <c r="C11" s="165"/>
      <c r="D11" s="165" t="s">
        <v>133</v>
      </c>
      <c r="E11" s="166">
        <v>1357404.39</v>
      </c>
      <c r="F11" s="166">
        <v>1357404.39</v>
      </c>
      <c r="G11" s="166">
        <v>0</v>
      </c>
      <c r="H11" s="166">
        <v>0</v>
      </c>
      <c r="I11" s="166"/>
      <c r="J11" s="166">
        <v>0</v>
      </c>
      <c r="K11" s="166">
        <v>0</v>
      </c>
      <c r="L11" s="166">
        <v>0</v>
      </c>
    </row>
    <row r="12" ht="19.5" customHeight="1" spans="1:12">
      <c r="A12" s="165" t="s">
        <v>134</v>
      </c>
      <c r="B12" s="165"/>
      <c r="C12" s="165"/>
      <c r="D12" s="165" t="s">
        <v>135</v>
      </c>
      <c r="E12" s="166">
        <v>984442.15</v>
      </c>
      <c r="F12" s="166">
        <v>984442.15</v>
      </c>
      <c r="G12" s="166">
        <v>0</v>
      </c>
      <c r="H12" s="166">
        <v>0</v>
      </c>
      <c r="I12" s="166"/>
      <c r="J12" s="166">
        <v>0</v>
      </c>
      <c r="K12" s="166">
        <v>0</v>
      </c>
      <c r="L12" s="166">
        <v>0</v>
      </c>
    </row>
    <row r="13" ht="19.5" customHeight="1" spans="1:12">
      <c r="A13" s="165" t="s">
        <v>136</v>
      </c>
      <c r="B13" s="165"/>
      <c r="C13" s="165"/>
      <c r="D13" s="165" t="s">
        <v>137</v>
      </c>
      <c r="E13" s="166">
        <v>275626.24</v>
      </c>
      <c r="F13" s="166">
        <v>275626.24</v>
      </c>
      <c r="G13" s="166">
        <v>0</v>
      </c>
      <c r="H13" s="166">
        <v>0</v>
      </c>
      <c r="I13" s="166"/>
      <c r="J13" s="166">
        <v>0</v>
      </c>
      <c r="K13" s="166">
        <v>0</v>
      </c>
      <c r="L13" s="166">
        <v>0</v>
      </c>
    </row>
    <row r="14" ht="19.5" customHeight="1" spans="1:12">
      <c r="A14" s="165" t="s">
        <v>138</v>
      </c>
      <c r="B14" s="165"/>
      <c r="C14" s="165"/>
      <c r="D14" s="165" t="s">
        <v>139</v>
      </c>
      <c r="E14" s="166">
        <v>97336</v>
      </c>
      <c r="F14" s="166">
        <v>97336</v>
      </c>
      <c r="G14" s="166">
        <v>0</v>
      </c>
      <c r="H14" s="166">
        <v>0</v>
      </c>
      <c r="I14" s="166"/>
      <c r="J14" s="166">
        <v>0</v>
      </c>
      <c r="K14" s="166">
        <v>0</v>
      </c>
      <c r="L14" s="166">
        <v>0</v>
      </c>
    </row>
    <row r="15" ht="19.5" customHeight="1" spans="1:12">
      <c r="A15" s="165" t="s">
        <v>140</v>
      </c>
      <c r="B15" s="165"/>
      <c r="C15" s="165"/>
      <c r="D15" s="165" t="s">
        <v>141</v>
      </c>
      <c r="E15" s="166">
        <v>5000</v>
      </c>
      <c r="F15" s="166">
        <v>5000</v>
      </c>
      <c r="G15" s="166">
        <v>0</v>
      </c>
      <c r="H15" s="166">
        <v>0</v>
      </c>
      <c r="I15" s="166"/>
      <c r="J15" s="166">
        <v>0</v>
      </c>
      <c r="K15" s="166">
        <v>0</v>
      </c>
      <c r="L15" s="166">
        <v>0</v>
      </c>
    </row>
    <row r="16" ht="19.5" customHeight="1" spans="1:12">
      <c r="A16" s="165" t="s">
        <v>142</v>
      </c>
      <c r="B16" s="165"/>
      <c r="C16" s="165"/>
      <c r="D16" s="165" t="s">
        <v>143</v>
      </c>
      <c r="E16" s="166">
        <v>5000</v>
      </c>
      <c r="F16" s="166">
        <v>5000</v>
      </c>
      <c r="G16" s="166">
        <v>0</v>
      </c>
      <c r="H16" s="166">
        <v>0</v>
      </c>
      <c r="I16" s="166"/>
      <c r="J16" s="166">
        <v>0</v>
      </c>
      <c r="K16" s="166">
        <v>0</v>
      </c>
      <c r="L16" s="166">
        <v>0</v>
      </c>
    </row>
    <row r="17" ht="19.5" customHeight="1" spans="1:12">
      <c r="A17" s="165" t="s">
        <v>144</v>
      </c>
      <c r="B17" s="165"/>
      <c r="C17" s="165"/>
      <c r="D17" s="165" t="s">
        <v>143</v>
      </c>
      <c r="E17" s="166">
        <v>5000</v>
      </c>
      <c r="F17" s="166">
        <v>5000</v>
      </c>
      <c r="G17" s="166">
        <v>0</v>
      </c>
      <c r="H17" s="166">
        <v>0</v>
      </c>
      <c r="I17" s="166"/>
      <c r="J17" s="166">
        <v>0</v>
      </c>
      <c r="K17" s="166">
        <v>0</v>
      </c>
      <c r="L17" s="166">
        <v>0</v>
      </c>
    </row>
    <row r="18" ht="19.5" customHeight="1" spans="1:12">
      <c r="A18" s="165" t="s">
        <v>145</v>
      </c>
      <c r="B18" s="165"/>
      <c r="C18" s="165"/>
      <c r="D18" s="165" t="s">
        <v>146</v>
      </c>
      <c r="E18" s="166">
        <v>114131.2</v>
      </c>
      <c r="F18" s="166">
        <v>114131.2</v>
      </c>
      <c r="G18" s="166">
        <v>0</v>
      </c>
      <c r="H18" s="166">
        <v>0</v>
      </c>
      <c r="I18" s="166"/>
      <c r="J18" s="166">
        <v>0</v>
      </c>
      <c r="K18" s="166">
        <v>0</v>
      </c>
      <c r="L18" s="166">
        <v>0</v>
      </c>
    </row>
    <row r="19" ht="19.5" customHeight="1" spans="1:12">
      <c r="A19" s="165" t="s">
        <v>147</v>
      </c>
      <c r="B19" s="165"/>
      <c r="C19" s="165"/>
      <c r="D19" s="165" t="s">
        <v>148</v>
      </c>
      <c r="E19" s="166">
        <v>114131.2</v>
      </c>
      <c r="F19" s="166">
        <v>114131.2</v>
      </c>
      <c r="G19" s="166">
        <v>0</v>
      </c>
      <c r="H19" s="166">
        <v>0</v>
      </c>
      <c r="I19" s="166"/>
      <c r="J19" s="166">
        <v>0</v>
      </c>
      <c r="K19" s="166">
        <v>0</v>
      </c>
      <c r="L19" s="166">
        <v>0</v>
      </c>
    </row>
    <row r="20" ht="19.5" customHeight="1" spans="1:12">
      <c r="A20" s="165" t="s">
        <v>149</v>
      </c>
      <c r="B20" s="165"/>
      <c r="C20" s="165"/>
      <c r="D20" s="165" t="s">
        <v>150</v>
      </c>
      <c r="E20" s="166">
        <v>114131.2</v>
      </c>
      <c r="F20" s="166">
        <v>114131.2</v>
      </c>
      <c r="G20" s="166">
        <v>0</v>
      </c>
      <c r="H20" s="166">
        <v>0</v>
      </c>
      <c r="I20" s="166"/>
      <c r="J20" s="166">
        <v>0</v>
      </c>
      <c r="K20" s="166">
        <v>0</v>
      </c>
      <c r="L20" s="166">
        <v>0</v>
      </c>
    </row>
    <row r="21" ht="19.5" customHeight="1" spans="1:12">
      <c r="A21" s="165" t="s">
        <v>151</v>
      </c>
      <c r="B21" s="165"/>
      <c r="C21" s="165"/>
      <c r="D21" s="165" t="s">
        <v>152</v>
      </c>
      <c r="E21" s="166">
        <v>89583.45</v>
      </c>
      <c r="F21" s="166">
        <v>89583.45</v>
      </c>
      <c r="G21" s="166">
        <v>0</v>
      </c>
      <c r="H21" s="166">
        <v>0</v>
      </c>
      <c r="I21" s="166"/>
      <c r="J21" s="166">
        <v>0</v>
      </c>
      <c r="K21" s="166">
        <v>0</v>
      </c>
      <c r="L21" s="166">
        <v>0</v>
      </c>
    </row>
    <row r="22" ht="19.5" customHeight="1" spans="1:12">
      <c r="A22" s="165" t="s">
        <v>153</v>
      </c>
      <c r="B22" s="165"/>
      <c r="C22" s="165"/>
      <c r="D22" s="165" t="s">
        <v>154</v>
      </c>
      <c r="E22" s="166">
        <v>89583.45</v>
      </c>
      <c r="F22" s="166">
        <v>89583.45</v>
      </c>
      <c r="G22" s="166">
        <v>0</v>
      </c>
      <c r="H22" s="166">
        <v>0</v>
      </c>
      <c r="I22" s="166"/>
      <c r="J22" s="166">
        <v>0</v>
      </c>
      <c r="K22" s="166">
        <v>0</v>
      </c>
      <c r="L22" s="166">
        <v>0</v>
      </c>
    </row>
    <row r="23" ht="19.5" customHeight="1" spans="1:12">
      <c r="A23" s="165" t="s">
        <v>155</v>
      </c>
      <c r="B23" s="165"/>
      <c r="C23" s="165"/>
      <c r="D23" s="165" t="s">
        <v>156</v>
      </c>
      <c r="E23" s="166">
        <v>53832.34</v>
      </c>
      <c r="F23" s="166">
        <v>53832.34</v>
      </c>
      <c r="G23" s="166">
        <v>0</v>
      </c>
      <c r="H23" s="166">
        <v>0</v>
      </c>
      <c r="I23" s="166"/>
      <c r="J23" s="166">
        <v>0</v>
      </c>
      <c r="K23" s="166">
        <v>0</v>
      </c>
      <c r="L23" s="166">
        <v>0</v>
      </c>
    </row>
    <row r="24" ht="19.5" customHeight="1" spans="1:12">
      <c r="A24" s="165" t="s">
        <v>157</v>
      </c>
      <c r="B24" s="165"/>
      <c r="C24" s="165"/>
      <c r="D24" s="165" t="s">
        <v>158</v>
      </c>
      <c r="E24" s="166">
        <v>33611.12</v>
      </c>
      <c r="F24" s="166">
        <v>33611.12</v>
      </c>
      <c r="G24" s="166">
        <v>0</v>
      </c>
      <c r="H24" s="166">
        <v>0</v>
      </c>
      <c r="I24" s="166"/>
      <c r="J24" s="166">
        <v>0</v>
      </c>
      <c r="K24" s="166">
        <v>0</v>
      </c>
      <c r="L24" s="166">
        <v>0</v>
      </c>
    </row>
    <row r="25" ht="19.5" customHeight="1" spans="1:12">
      <c r="A25" s="165" t="s">
        <v>159</v>
      </c>
      <c r="B25" s="165"/>
      <c r="C25" s="165"/>
      <c r="D25" s="165" t="s">
        <v>160</v>
      </c>
      <c r="E25" s="166">
        <v>2139.99</v>
      </c>
      <c r="F25" s="166">
        <v>2139.99</v>
      </c>
      <c r="G25" s="166">
        <v>0</v>
      </c>
      <c r="H25" s="166">
        <v>0</v>
      </c>
      <c r="I25" s="166"/>
      <c r="J25" s="166">
        <v>0</v>
      </c>
      <c r="K25" s="166">
        <v>0</v>
      </c>
      <c r="L25" s="166">
        <v>0</v>
      </c>
    </row>
    <row r="26" ht="19.5" customHeight="1" spans="1:12">
      <c r="A26" s="165" t="s">
        <v>161</v>
      </c>
      <c r="B26" s="165"/>
      <c r="C26" s="165"/>
      <c r="D26" s="165" t="s">
        <v>162</v>
      </c>
      <c r="E26" s="166">
        <v>80796</v>
      </c>
      <c r="F26" s="166">
        <v>80796</v>
      </c>
      <c r="G26" s="166">
        <v>0</v>
      </c>
      <c r="H26" s="166">
        <v>0</v>
      </c>
      <c r="I26" s="166"/>
      <c r="J26" s="166">
        <v>0</v>
      </c>
      <c r="K26" s="166">
        <v>0</v>
      </c>
      <c r="L26" s="166">
        <v>0</v>
      </c>
    </row>
    <row r="27" ht="19.5" customHeight="1" spans="1:12">
      <c r="A27" s="165" t="s">
        <v>163</v>
      </c>
      <c r="B27" s="165"/>
      <c r="C27" s="165"/>
      <c r="D27" s="165" t="s">
        <v>164</v>
      </c>
      <c r="E27" s="166">
        <v>80796</v>
      </c>
      <c r="F27" s="166">
        <v>80796</v>
      </c>
      <c r="G27" s="166">
        <v>0</v>
      </c>
      <c r="H27" s="166">
        <v>0</v>
      </c>
      <c r="I27" s="166"/>
      <c r="J27" s="166">
        <v>0</v>
      </c>
      <c r="K27" s="166">
        <v>0</v>
      </c>
      <c r="L27" s="166">
        <v>0</v>
      </c>
    </row>
    <row r="28" ht="19.5" customHeight="1" spans="1:12">
      <c r="A28" s="165" t="s">
        <v>165</v>
      </c>
      <c r="B28" s="165"/>
      <c r="C28" s="165"/>
      <c r="D28" s="165" t="s">
        <v>166</v>
      </c>
      <c r="E28" s="166">
        <v>80796</v>
      </c>
      <c r="F28" s="166">
        <v>80796</v>
      </c>
      <c r="G28" s="166">
        <v>0</v>
      </c>
      <c r="H28" s="166">
        <v>0</v>
      </c>
      <c r="I28" s="166"/>
      <c r="J28" s="166">
        <v>0</v>
      </c>
      <c r="K28" s="166">
        <v>0</v>
      </c>
      <c r="L28" s="166">
        <v>0</v>
      </c>
    </row>
    <row r="29" ht="19.5" customHeight="1" spans="1:12">
      <c r="A29" s="165" t="s">
        <v>167</v>
      </c>
      <c r="B29" s="165"/>
      <c r="C29" s="165"/>
      <c r="D29" s="165"/>
      <c r="E29" s="165"/>
      <c r="F29" s="165"/>
      <c r="G29" s="165"/>
      <c r="H29" s="165"/>
      <c r="I29" s="165"/>
      <c r="J29" s="165"/>
      <c r="K29" s="165"/>
      <c r="L29" s="165"/>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H9" sqref="H9"/>
    </sheetView>
  </sheetViews>
  <sheetFormatPr defaultColWidth="9" defaultRowHeight="13.5"/>
  <cols>
    <col min="1" max="3" width="3.25" customWidth="1"/>
    <col min="4" max="4" width="32.75" customWidth="1"/>
    <col min="5" max="10" width="18.75" customWidth="1"/>
  </cols>
  <sheetData>
    <row r="1" ht="27" spans="6:6">
      <c r="F1" s="173" t="s">
        <v>168</v>
      </c>
    </row>
    <row r="2" ht="14.25" spans="10:10">
      <c r="J2" s="163" t="s">
        <v>169</v>
      </c>
    </row>
    <row r="3" ht="14.25" spans="1:10">
      <c r="A3" s="163" t="s">
        <v>2</v>
      </c>
      <c r="J3" s="163" t="s">
        <v>3</v>
      </c>
    </row>
    <row r="4" ht="19.5" customHeight="1" spans="1:10">
      <c r="A4" s="164" t="s">
        <v>6</v>
      </c>
      <c r="B4" s="164"/>
      <c r="C4" s="164"/>
      <c r="D4" s="164"/>
      <c r="E4" s="169" t="s">
        <v>99</v>
      </c>
      <c r="F4" s="169" t="s">
        <v>170</v>
      </c>
      <c r="G4" s="169" t="s">
        <v>171</v>
      </c>
      <c r="H4" s="169" t="s">
        <v>172</v>
      </c>
      <c r="I4" s="169" t="s">
        <v>173</v>
      </c>
      <c r="J4" s="169" t="s">
        <v>174</v>
      </c>
    </row>
    <row r="5" ht="19.5" customHeight="1" spans="1:10">
      <c r="A5" s="169" t="s">
        <v>122</v>
      </c>
      <c r="B5" s="169"/>
      <c r="C5" s="169"/>
      <c r="D5" s="164" t="s">
        <v>123</v>
      </c>
      <c r="E5" s="169"/>
      <c r="F5" s="169"/>
      <c r="G5" s="169"/>
      <c r="H5" s="169"/>
      <c r="I5" s="169"/>
      <c r="J5" s="169"/>
    </row>
    <row r="6" ht="19.5" customHeight="1" spans="1:10">
      <c r="A6" s="169"/>
      <c r="B6" s="169"/>
      <c r="C6" s="169"/>
      <c r="D6" s="164"/>
      <c r="E6" s="169"/>
      <c r="F6" s="169"/>
      <c r="G6" s="169"/>
      <c r="H6" s="169"/>
      <c r="I6" s="169"/>
      <c r="J6" s="169"/>
    </row>
    <row r="7" ht="19.5" customHeight="1" spans="1:10">
      <c r="A7" s="169"/>
      <c r="B7" s="169"/>
      <c r="C7" s="169"/>
      <c r="D7" s="164"/>
      <c r="E7" s="169"/>
      <c r="F7" s="169"/>
      <c r="G7" s="169"/>
      <c r="H7" s="169"/>
      <c r="I7" s="169"/>
      <c r="J7" s="169"/>
    </row>
    <row r="8" ht="19.5" customHeight="1" spans="1:10">
      <c r="A8" s="164" t="s">
        <v>126</v>
      </c>
      <c r="B8" s="164" t="s">
        <v>127</v>
      </c>
      <c r="C8" s="164" t="s">
        <v>128</v>
      </c>
      <c r="D8" s="164" t="s">
        <v>10</v>
      </c>
      <c r="E8" s="169" t="s">
        <v>11</v>
      </c>
      <c r="F8" s="169" t="s">
        <v>12</v>
      </c>
      <c r="G8" s="169" t="s">
        <v>20</v>
      </c>
      <c r="H8" s="169" t="s">
        <v>24</v>
      </c>
      <c r="I8" s="169" t="s">
        <v>28</v>
      </c>
      <c r="J8" s="169" t="s">
        <v>32</v>
      </c>
    </row>
    <row r="9" ht="19.5" customHeight="1" spans="1:10">
      <c r="A9" s="164"/>
      <c r="B9" s="164"/>
      <c r="C9" s="164"/>
      <c r="D9" s="164" t="s">
        <v>129</v>
      </c>
      <c r="E9" s="166">
        <v>1646915.04</v>
      </c>
      <c r="F9" s="166">
        <v>1268952.8</v>
      </c>
      <c r="G9" s="166">
        <v>377962.24</v>
      </c>
      <c r="H9" s="166"/>
      <c r="I9" s="166"/>
      <c r="J9" s="166"/>
    </row>
    <row r="10" ht="19.5" customHeight="1" spans="1:10">
      <c r="A10" s="165" t="s">
        <v>130</v>
      </c>
      <c r="B10" s="165"/>
      <c r="C10" s="165"/>
      <c r="D10" s="165" t="s">
        <v>131</v>
      </c>
      <c r="E10" s="166">
        <v>1357404.39</v>
      </c>
      <c r="F10" s="166">
        <v>984442.15</v>
      </c>
      <c r="G10" s="166">
        <v>372962.24</v>
      </c>
      <c r="H10" s="166"/>
      <c r="I10" s="166"/>
      <c r="J10" s="166"/>
    </row>
    <row r="11" ht="19.5" customHeight="1" spans="1:10">
      <c r="A11" s="165" t="s">
        <v>132</v>
      </c>
      <c r="B11" s="165"/>
      <c r="C11" s="165"/>
      <c r="D11" s="165" t="s">
        <v>133</v>
      </c>
      <c r="E11" s="166">
        <v>1357404.39</v>
      </c>
      <c r="F11" s="166">
        <v>984442.15</v>
      </c>
      <c r="G11" s="166">
        <v>372962.24</v>
      </c>
      <c r="H11" s="166"/>
      <c r="I11" s="166"/>
      <c r="J11" s="166"/>
    </row>
    <row r="12" ht="19.5" customHeight="1" spans="1:10">
      <c r="A12" s="165" t="s">
        <v>134</v>
      </c>
      <c r="B12" s="165"/>
      <c r="C12" s="165"/>
      <c r="D12" s="165" t="s">
        <v>135</v>
      </c>
      <c r="E12" s="166">
        <v>984442.15</v>
      </c>
      <c r="F12" s="166">
        <v>984442.15</v>
      </c>
      <c r="G12" s="166"/>
      <c r="H12" s="166"/>
      <c r="I12" s="166"/>
      <c r="J12" s="166"/>
    </row>
    <row r="13" ht="19.5" customHeight="1" spans="1:10">
      <c r="A13" s="165" t="s">
        <v>136</v>
      </c>
      <c r="B13" s="165"/>
      <c r="C13" s="165"/>
      <c r="D13" s="165" t="s">
        <v>137</v>
      </c>
      <c r="E13" s="166">
        <v>275626.24</v>
      </c>
      <c r="F13" s="166"/>
      <c r="G13" s="166">
        <v>275626.24</v>
      </c>
      <c r="H13" s="166"/>
      <c r="I13" s="166"/>
      <c r="J13" s="166"/>
    </row>
    <row r="14" ht="19.5" customHeight="1" spans="1:10">
      <c r="A14" s="165" t="s">
        <v>138</v>
      </c>
      <c r="B14" s="165"/>
      <c r="C14" s="165"/>
      <c r="D14" s="165" t="s">
        <v>139</v>
      </c>
      <c r="E14" s="166">
        <v>97336</v>
      </c>
      <c r="F14" s="166"/>
      <c r="G14" s="166">
        <v>97336</v>
      </c>
      <c r="H14" s="166"/>
      <c r="I14" s="166"/>
      <c r="J14" s="166"/>
    </row>
    <row r="15" ht="19.5" customHeight="1" spans="1:10">
      <c r="A15" s="165" t="s">
        <v>140</v>
      </c>
      <c r="B15" s="165"/>
      <c r="C15" s="165"/>
      <c r="D15" s="165" t="s">
        <v>141</v>
      </c>
      <c r="E15" s="166">
        <v>5000</v>
      </c>
      <c r="F15" s="166"/>
      <c r="G15" s="166">
        <v>5000</v>
      </c>
      <c r="H15" s="166"/>
      <c r="I15" s="166"/>
      <c r="J15" s="166"/>
    </row>
    <row r="16" ht="19.5" customHeight="1" spans="1:10">
      <c r="A16" s="165" t="s">
        <v>142</v>
      </c>
      <c r="B16" s="165"/>
      <c r="C16" s="165"/>
      <c r="D16" s="165" t="s">
        <v>143</v>
      </c>
      <c r="E16" s="166">
        <v>5000</v>
      </c>
      <c r="F16" s="166"/>
      <c r="G16" s="166">
        <v>5000</v>
      </c>
      <c r="H16" s="166"/>
      <c r="I16" s="166"/>
      <c r="J16" s="166"/>
    </row>
    <row r="17" ht="19.5" customHeight="1" spans="1:10">
      <c r="A17" s="165" t="s">
        <v>144</v>
      </c>
      <c r="B17" s="165"/>
      <c r="C17" s="165"/>
      <c r="D17" s="165" t="s">
        <v>143</v>
      </c>
      <c r="E17" s="166">
        <v>5000</v>
      </c>
      <c r="F17" s="166"/>
      <c r="G17" s="166">
        <v>5000</v>
      </c>
      <c r="H17" s="166"/>
      <c r="I17" s="166"/>
      <c r="J17" s="166"/>
    </row>
    <row r="18" ht="19.5" customHeight="1" spans="1:10">
      <c r="A18" s="165" t="s">
        <v>145</v>
      </c>
      <c r="B18" s="165"/>
      <c r="C18" s="165"/>
      <c r="D18" s="165" t="s">
        <v>146</v>
      </c>
      <c r="E18" s="166">
        <v>114131.2</v>
      </c>
      <c r="F18" s="166">
        <v>114131.2</v>
      </c>
      <c r="G18" s="166"/>
      <c r="H18" s="166"/>
      <c r="I18" s="166"/>
      <c r="J18" s="166"/>
    </row>
    <row r="19" ht="19.5" customHeight="1" spans="1:10">
      <c r="A19" s="165" t="s">
        <v>147</v>
      </c>
      <c r="B19" s="165"/>
      <c r="C19" s="165"/>
      <c r="D19" s="165" t="s">
        <v>148</v>
      </c>
      <c r="E19" s="166">
        <v>114131.2</v>
      </c>
      <c r="F19" s="166">
        <v>114131.2</v>
      </c>
      <c r="G19" s="166"/>
      <c r="H19" s="166"/>
      <c r="I19" s="166"/>
      <c r="J19" s="166"/>
    </row>
    <row r="20" ht="19.5" customHeight="1" spans="1:10">
      <c r="A20" s="165" t="s">
        <v>149</v>
      </c>
      <c r="B20" s="165"/>
      <c r="C20" s="165"/>
      <c r="D20" s="165" t="s">
        <v>150</v>
      </c>
      <c r="E20" s="166">
        <v>114131.2</v>
      </c>
      <c r="F20" s="166">
        <v>114131.2</v>
      </c>
      <c r="G20" s="166"/>
      <c r="H20" s="166"/>
      <c r="I20" s="166"/>
      <c r="J20" s="166"/>
    </row>
    <row r="21" ht="19.5" customHeight="1" spans="1:10">
      <c r="A21" s="165" t="s">
        <v>151</v>
      </c>
      <c r="B21" s="165"/>
      <c r="C21" s="165"/>
      <c r="D21" s="165" t="s">
        <v>152</v>
      </c>
      <c r="E21" s="166">
        <v>89583.45</v>
      </c>
      <c r="F21" s="166">
        <v>89583.45</v>
      </c>
      <c r="G21" s="166"/>
      <c r="H21" s="166"/>
      <c r="I21" s="166"/>
      <c r="J21" s="166"/>
    </row>
    <row r="22" ht="19.5" customHeight="1" spans="1:10">
      <c r="A22" s="165" t="s">
        <v>153</v>
      </c>
      <c r="B22" s="165"/>
      <c r="C22" s="165"/>
      <c r="D22" s="165" t="s">
        <v>154</v>
      </c>
      <c r="E22" s="166">
        <v>89583.45</v>
      </c>
      <c r="F22" s="166">
        <v>89583.45</v>
      </c>
      <c r="G22" s="166"/>
      <c r="H22" s="166"/>
      <c r="I22" s="166"/>
      <c r="J22" s="166"/>
    </row>
    <row r="23" ht="19.5" customHeight="1" spans="1:10">
      <c r="A23" s="165" t="s">
        <v>155</v>
      </c>
      <c r="B23" s="165"/>
      <c r="C23" s="165"/>
      <c r="D23" s="165" t="s">
        <v>156</v>
      </c>
      <c r="E23" s="166">
        <v>53832.34</v>
      </c>
      <c r="F23" s="166">
        <v>53832.34</v>
      </c>
      <c r="G23" s="166"/>
      <c r="H23" s="166"/>
      <c r="I23" s="166"/>
      <c r="J23" s="166"/>
    </row>
    <row r="24" ht="19.5" customHeight="1" spans="1:10">
      <c r="A24" s="165" t="s">
        <v>157</v>
      </c>
      <c r="B24" s="165"/>
      <c r="C24" s="165"/>
      <c r="D24" s="165" t="s">
        <v>158</v>
      </c>
      <c r="E24" s="166">
        <v>33611.12</v>
      </c>
      <c r="F24" s="166">
        <v>33611.12</v>
      </c>
      <c r="G24" s="166"/>
      <c r="H24" s="166"/>
      <c r="I24" s="166"/>
      <c r="J24" s="166"/>
    </row>
    <row r="25" ht="19.5" customHeight="1" spans="1:10">
      <c r="A25" s="165" t="s">
        <v>159</v>
      </c>
      <c r="B25" s="165"/>
      <c r="C25" s="165"/>
      <c r="D25" s="165" t="s">
        <v>160</v>
      </c>
      <c r="E25" s="166">
        <v>2139.99</v>
      </c>
      <c r="F25" s="166">
        <v>2139.99</v>
      </c>
      <c r="G25" s="166"/>
      <c r="H25" s="166"/>
      <c r="I25" s="166"/>
      <c r="J25" s="166"/>
    </row>
    <row r="26" ht="19.5" customHeight="1" spans="1:10">
      <c r="A26" s="165" t="s">
        <v>161</v>
      </c>
      <c r="B26" s="165"/>
      <c r="C26" s="165"/>
      <c r="D26" s="165" t="s">
        <v>162</v>
      </c>
      <c r="E26" s="166">
        <v>80796</v>
      </c>
      <c r="F26" s="166">
        <v>80796</v>
      </c>
      <c r="G26" s="166"/>
      <c r="H26" s="166"/>
      <c r="I26" s="166"/>
      <c r="J26" s="166"/>
    </row>
    <row r="27" ht="19.5" customHeight="1" spans="1:10">
      <c r="A27" s="165" t="s">
        <v>163</v>
      </c>
      <c r="B27" s="165"/>
      <c r="C27" s="165"/>
      <c r="D27" s="165" t="s">
        <v>164</v>
      </c>
      <c r="E27" s="166">
        <v>80796</v>
      </c>
      <c r="F27" s="166">
        <v>80796</v>
      </c>
      <c r="G27" s="166"/>
      <c r="H27" s="166"/>
      <c r="I27" s="166"/>
      <c r="J27" s="166"/>
    </row>
    <row r="28" ht="19.5" customHeight="1" spans="1:10">
      <c r="A28" s="165" t="s">
        <v>165</v>
      </c>
      <c r="B28" s="165"/>
      <c r="C28" s="165"/>
      <c r="D28" s="165" t="s">
        <v>166</v>
      </c>
      <c r="E28" s="166">
        <v>80796</v>
      </c>
      <c r="F28" s="166">
        <v>80796</v>
      </c>
      <c r="G28" s="166"/>
      <c r="H28" s="166"/>
      <c r="I28" s="166"/>
      <c r="J28" s="166"/>
    </row>
    <row r="29" ht="19.5" customHeight="1" spans="1:10">
      <c r="A29" s="165" t="s">
        <v>175</v>
      </c>
      <c r="B29" s="165"/>
      <c r="C29" s="165"/>
      <c r="D29" s="165"/>
      <c r="E29" s="165"/>
      <c r="F29" s="165"/>
      <c r="G29" s="165"/>
      <c r="H29" s="165"/>
      <c r="I29" s="165"/>
      <c r="J29" s="165"/>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3" t="s">
        <v>176</v>
      </c>
    </row>
    <row r="2" ht="14.25" spans="9:9">
      <c r="I2" s="163" t="s">
        <v>177</v>
      </c>
    </row>
    <row r="3" ht="14.25" spans="1:9">
      <c r="A3" s="163" t="s">
        <v>2</v>
      </c>
      <c r="I3" s="163" t="s">
        <v>3</v>
      </c>
    </row>
    <row r="4" ht="19.5" customHeight="1" spans="1:9">
      <c r="A4" s="164" t="s">
        <v>178</v>
      </c>
      <c r="B4" s="164"/>
      <c r="C4" s="164"/>
      <c r="D4" s="164" t="s">
        <v>179</v>
      </c>
      <c r="E4" s="164"/>
      <c r="F4" s="164"/>
      <c r="G4" s="164"/>
      <c r="H4" s="164"/>
      <c r="I4" s="164"/>
    </row>
    <row r="5" ht="19.5" customHeight="1" spans="1:9">
      <c r="A5" s="169" t="s">
        <v>180</v>
      </c>
      <c r="B5" s="169" t="s">
        <v>7</v>
      </c>
      <c r="C5" s="169" t="s">
        <v>181</v>
      </c>
      <c r="D5" s="169" t="s">
        <v>182</v>
      </c>
      <c r="E5" s="169" t="s">
        <v>7</v>
      </c>
      <c r="F5" s="164" t="s">
        <v>129</v>
      </c>
      <c r="G5" s="169" t="s">
        <v>183</v>
      </c>
      <c r="H5" s="169" t="s">
        <v>184</v>
      </c>
      <c r="I5" s="169" t="s">
        <v>185</v>
      </c>
    </row>
    <row r="6" ht="19.5" customHeight="1" spans="1:9">
      <c r="A6" s="169"/>
      <c r="B6" s="169"/>
      <c r="C6" s="169"/>
      <c r="D6" s="169"/>
      <c r="E6" s="169"/>
      <c r="F6" s="164" t="s">
        <v>124</v>
      </c>
      <c r="G6" s="169" t="s">
        <v>183</v>
      </c>
      <c r="H6" s="169"/>
      <c r="I6" s="169"/>
    </row>
    <row r="7" ht="19.5" customHeight="1" spans="1:9">
      <c r="A7" s="164" t="s">
        <v>186</v>
      </c>
      <c r="B7" s="164"/>
      <c r="C7" s="164" t="s">
        <v>11</v>
      </c>
      <c r="D7" s="164" t="s">
        <v>186</v>
      </c>
      <c r="E7" s="164"/>
      <c r="F7" s="164" t="s">
        <v>12</v>
      </c>
      <c r="G7" s="164" t="s">
        <v>20</v>
      </c>
      <c r="H7" s="164" t="s">
        <v>24</v>
      </c>
      <c r="I7" s="164" t="s">
        <v>28</v>
      </c>
    </row>
    <row r="8" ht="19.5" customHeight="1" spans="1:9">
      <c r="A8" s="165" t="s">
        <v>187</v>
      </c>
      <c r="B8" s="164" t="s">
        <v>11</v>
      </c>
      <c r="C8" s="166">
        <v>1646915.04</v>
      </c>
      <c r="D8" s="165" t="s">
        <v>14</v>
      </c>
      <c r="E8" s="164" t="s">
        <v>22</v>
      </c>
      <c r="F8" s="166"/>
      <c r="G8" s="166"/>
      <c r="H8" s="166"/>
      <c r="I8" s="166"/>
    </row>
    <row r="9" ht="19.5" customHeight="1" spans="1:9">
      <c r="A9" s="165" t="s">
        <v>188</v>
      </c>
      <c r="B9" s="164" t="s">
        <v>12</v>
      </c>
      <c r="C9" s="166"/>
      <c r="D9" s="165" t="s">
        <v>17</v>
      </c>
      <c r="E9" s="164" t="s">
        <v>26</v>
      </c>
      <c r="F9" s="166"/>
      <c r="G9" s="166"/>
      <c r="H9" s="166"/>
      <c r="I9" s="166"/>
    </row>
    <row r="10" ht="19.5" customHeight="1" spans="1:9">
      <c r="A10" s="165" t="s">
        <v>189</v>
      </c>
      <c r="B10" s="164" t="s">
        <v>20</v>
      </c>
      <c r="C10" s="166"/>
      <c r="D10" s="165" t="s">
        <v>21</v>
      </c>
      <c r="E10" s="164" t="s">
        <v>30</v>
      </c>
      <c r="F10" s="166"/>
      <c r="G10" s="166"/>
      <c r="H10" s="166"/>
      <c r="I10" s="166"/>
    </row>
    <row r="11" ht="19.5" customHeight="1" spans="1:9">
      <c r="A11" s="165"/>
      <c r="B11" s="164" t="s">
        <v>24</v>
      </c>
      <c r="C11" s="176"/>
      <c r="D11" s="165" t="s">
        <v>25</v>
      </c>
      <c r="E11" s="164" t="s">
        <v>34</v>
      </c>
      <c r="F11" s="166"/>
      <c r="G11" s="166"/>
      <c r="H11" s="166"/>
      <c r="I11" s="166"/>
    </row>
    <row r="12" ht="19.5" customHeight="1" spans="1:9">
      <c r="A12" s="165"/>
      <c r="B12" s="164" t="s">
        <v>28</v>
      </c>
      <c r="C12" s="176"/>
      <c r="D12" s="165" t="s">
        <v>29</v>
      </c>
      <c r="E12" s="164" t="s">
        <v>38</v>
      </c>
      <c r="F12" s="166"/>
      <c r="G12" s="166"/>
      <c r="H12" s="166"/>
      <c r="I12" s="166"/>
    </row>
    <row r="13" ht="19.5" customHeight="1" spans="1:9">
      <c r="A13" s="165"/>
      <c r="B13" s="164" t="s">
        <v>32</v>
      </c>
      <c r="C13" s="176"/>
      <c r="D13" s="165" t="s">
        <v>33</v>
      </c>
      <c r="E13" s="164" t="s">
        <v>42</v>
      </c>
      <c r="F13" s="166">
        <v>1357404.39</v>
      </c>
      <c r="G13" s="166">
        <v>1357404.39</v>
      </c>
      <c r="H13" s="166"/>
      <c r="I13" s="166"/>
    </row>
    <row r="14" ht="19.5" customHeight="1" spans="1:9">
      <c r="A14" s="165"/>
      <c r="B14" s="164" t="s">
        <v>36</v>
      </c>
      <c r="C14" s="176"/>
      <c r="D14" s="165" t="s">
        <v>37</v>
      </c>
      <c r="E14" s="164" t="s">
        <v>45</v>
      </c>
      <c r="F14" s="166">
        <v>5000</v>
      </c>
      <c r="G14" s="166">
        <v>5000</v>
      </c>
      <c r="H14" s="166"/>
      <c r="I14" s="166"/>
    </row>
    <row r="15" ht="19.5" customHeight="1" spans="1:9">
      <c r="A15" s="165"/>
      <c r="B15" s="164" t="s">
        <v>40</v>
      </c>
      <c r="C15" s="176"/>
      <c r="D15" s="165" t="s">
        <v>41</v>
      </c>
      <c r="E15" s="164" t="s">
        <v>48</v>
      </c>
      <c r="F15" s="166">
        <v>114131.2</v>
      </c>
      <c r="G15" s="166">
        <v>114131.2</v>
      </c>
      <c r="H15" s="166"/>
      <c r="I15" s="166"/>
    </row>
    <row r="16" ht="19.5" customHeight="1" spans="1:9">
      <c r="A16" s="165"/>
      <c r="B16" s="164" t="s">
        <v>43</v>
      </c>
      <c r="C16" s="176"/>
      <c r="D16" s="165" t="s">
        <v>44</v>
      </c>
      <c r="E16" s="164" t="s">
        <v>51</v>
      </c>
      <c r="F16" s="166">
        <v>89583.45</v>
      </c>
      <c r="G16" s="166">
        <v>89583.45</v>
      </c>
      <c r="H16" s="166"/>
      <c r="I16" s="166"/>
    </row>
    <row r="17" ht="19.5" customHeight="1" spans="1:9">
      <c r="A17" s="165"/>
      <c r="B17" s="164" t="s">
        <v>46</v>
      </c>
      <c r="C17" s="176"/>
      <c r="D17" s="165" t="s">
        <v>47</v>
      </c>
      <c r="E17" s="164" t="s">
        <v>54</v>
      </c>
      <c r="F17" s="166"/>
      <c r="G17" s="166"/>
      <c r="H17" s="166"/>
      <c r="I17" s="166"/>
    </row>
    <row r="18" ht="19.5" customHeight="1" spans="1:9">
      <c r="A18" s="165"/>
      <c r="B18" s="164" t="s">
        <v>49</v>
      </c>
      <c r="C18" s="176"/>
      <c r="D18" s="165" t="s">
        <v>50</v>
      </c>
      <c r="E18" s="164" t="s">
        <v>57</v>
      </c>
      <c r="F18" s="166"/>
      <c r="G18" s="166"/>
      <c r="H18" s="166"/>
      <c r="I18" s="166"/>
    </row>
    <row r="19" ht="19.5" customHeight="1" spans="1:9">
      <c r="A19" s="165"/>
      <c r="B19" s="164" t="s">
        <v>52</v>
      </c>
      <c r="C19" s="176"/>
      <c r="D19" s="165" t="s">
        <v>53</v>
      </c>
      <c r="E19" s="164" t="s">
        <v>60</v>
      </c>
      <c r="F19" s="166"/>
      <c r="G19" s="166"/>
      <c r="H19" s="166"/>
      <c r="I19" s="166"/>
    </row>
    <row r="20" ht="19.5" customHeight="1" spans="1:9">
      <c r="A20" s="165"/>
      <c r="B20" s="164" t="s">
        <v>55</v>
      </c>
      <c r="C20" s="176"/>
      <c r="D20" s="165" t="s">
        <v>56</v>
      </c>
      <c r="E20" s="164" t="s">
        <v>63</v>
      </c>
      <c r="F20" s="166"/>
      <c r="G20" s="166"/>
      <c r="H20" s="166"/>
      <c r="I20" s="166"/>
    </row>
    <row r="21" ht="19.5" customHeight="1" spans="1:9">
      <c r="A21" s="165"/>
      <c r="B21" s="164" t="s">
        <v>58</v>
      </c>
      <c r="C21" s="176"/>
      <c r="D21" s="165" t="s">
        <v>59</v>
      </c>
      <c r="E21" s="164" t="s">
        <v>66</v>
      </c>
      <c r="F21" s="166"/>
      <c r="G21" s="166"/>
      <c r="H21" s="166"/>
      <c r="I21" s="166"/>
    </row>
    <row r="22" ht="19.5" customHeight="1" spans="1:9">
      <c r="A22" s="165"/>
      <c r="B22" s="164" t="s">
        <v>61</v>
      </c>
      <c r="C22" s="176"/>
      <c r="D22" s="165" t="s">
        <v>62</v>
      </c>
      <c r="E22" s="164" t="s">
        <v>69</v>
      </c>
      <c r="F22" s="166"/>
      <c r="G22" s="166"/>
      <c r="H22" s="166"/>
      <c r="I22" s="166"/>
    </row>
    <row r="23" ht="19.5" customHeight="1" spans="1:9">
      <c r="A23" s="165"/>
      <c r="B23" s="164" t="s">
        <v>64</v>
      </c>
      <c r="C23" s="176"/>
      <c r="D23" s="165" t="s">
        <v>65</v>
      </c>
      <c r="E23" s="164" t="s">
        <v>72</v>
      </c>
      <c r="F23" s="166"/>
      <c r="G23" s="166"/>
      <c r="H23" s="166"/>
      <c r="I23" s="166"/>
    </row>
    <row r="24" ht="19.5" customHeight="1" spans="1:9">
      <c r="A24" s="165"/>
      <c r="B24" s="164" t="s">
        <v>67</v>
      </c>
      <c r="C24" s="176"/>
      <c r="D24" s="165" t="s">
        <v>68</v>
      </c>
      <c r="E24" s="164" t="s">
        <v>75</v>
      </c>
      <c r="F24" s="166"/>
      <c r="G24" s="166"/>
      <c r="H24" s="166"/>
      <c r="I24" s="166"/>
    </row>
    <row r="25" ht="19.5" customHeight="1" spans="1:9">
      <c r="A25" s="165"/>
      <c r="B25" s="164" t="s">
        <v>70</v>
      </c>
      <c r="C25" s="176"/>
      <c r="D25" s="165" t="s">
        <v>71</v>
      </c>
      <c r="E25" s="164" t="s">
        <v>78</v>
      </c>
      <c r="F25" s="166"/>
      <c r="G25" s="166"/>
      <c r="H25" s="166"/>
      <c r="I25" s="166"/>
    </row>
    <row r="26" ht="19.5" customHeight="1" spans="1:9">
      <c r="A26" s="165"/>
      <c r="B26" s="164" t="s">
        <v>73</v>
      </c>
      <c r="C26" s="176"/>
      <c r="D26" s="165" t="s">
        <v>74</v>
      </c>
      <c r="E26" s="164" t="s">
        <v>81</v>
      </c>
      <c r="F26" s="166">
        <v>80796</v>
      </c>
      <c r="G26" s="166">
        <v>80796</v>
      </c>
      <c r="H26" s="166"/>
      <c r="I26" s="166"/>
    </row>
    <row r="27" ht="19.5" customHeight="1" spans="1:9">
      <c r="A27" s="165"/>
      <c r="B27" s="164" t="s">
        <v>76</v>
      </c>
      <c r="C27" s="176"/>
      <c r="D27" s="165" t="s">
        <v>77</v>
      </c>
      <c r="E27" s="164" t="s">
        <v>84</v>
      </c>
      <c r="F27" s="166"/>
      <c r="G27" s="166"/>
      <c r="H27" s="166"/>
      <c r="I27" s="166"/>
    </row>
    <row r="28" ht="19.5" customHeight="1" spans="1:9">
      <c r="A28" s="165"/>
      <c r="B28" s="164" t="s">
        <v>79</v>
      </c>
      <c r="C28" s="176"/>
      <c r="D28" s="165" t="s">
        <v>80</v>
      </c>
      <c r="E28" s="164" t="s">
        <v>87</v>
      </c>
      <c r="F28" s="166"/>
      <c r="G28" s="166"/>
      <c r="H28" s="166"/>
      <c r="I28" s="166"/>
    </row>
    <row r="29" ht="19.5" customHeight="1" spans="1:9">
      <c r="A29" s="165"/>
      <c r="B29" s="164" t="s">
        <v>82</v>
      </c>
      <c r="C29" s="176"/>
      <c r="D29" s="165" t="s">
        <v>83</v>
      </c>
      <c r="E29" s="164" t="s">
        <v>90</v>
      </c>
      <c r="F29" s="166"/>
      <c r="G29" s="166"/>
      <c r="H29" s="166"/>
      <c r="I29" s="166"/>
    </row>
    <row r="30" ht="19.5" customHeight="1" spans="1:9">
      <c r="A30" s="165"/>
      <c r="B30" s="164" t="s">
        <v>85</v>
      </c>
      <c r="C30" s="176"/>
      <c r="D30" s="165" t="s">
        <v>86</v>
      </c>
      <c r="E30" s="164" t="s">
        <v>93</v>
      </c>
      <c r="F30" s="166"/>
      <c r="G30" s="166"/>
      <c r="H30" s="166"/>
      <c r="I30" s="166"/>
    </row>
    <row r="31" ht="19.5" customHeight="1" spans="1:9">
      <c r="A31" s="165"/>
      <c r="B31" s="164" t="s">
        <v>88</v>
      </c>
      <c r="C31" s="176"/>
      <c r="D31" s="165" t="s">
        <v>89</v>
      </c>
      <c r="E31" s="164" t="s">
        <v>96</v>
      </c>
      <c r="F31" s="166"/>
      <c r="G31" s="166"/>
      <c r="H31" s="166"/>
      <c r="I31" s="166"/>
    </row>
    <row r="32" ht="19.5" customHeight="1" spans="1:9">
      <c r="A32" s="165"/>
      <c r="B32" s="164" t="s">
        <v>91</v>
      </c>
      <c r="C32" s="176"/>
      <c r="D32" s="165" t="s">
        <v>92</v>
      </c>
      <c r="E32" s="164" t="s">
        <v>100</v>
      </c>
      <c r="F32" s="166"/>
      <c r="G32" s="166"/>
      <c r="H32" s="166"/>
      <c r="I32" s="166"/>
    </row>
    <row r="33" ht="19.5" customHeight="1" spans="1:9">
      <c r="A33" s="165"/>
      <c r="B33" s="164" t="s">
        <v>94</v>
      </c>
      <c r="C33" s="176"/>
      <c r="D33" s="165" t="s">
        <v>95</v>
      </c>
      <c r="E33" s="164" t="s">
        <v>104</v>
      </c>
      <c r="F33" s="166"/>
      <c r="G33" s="166"/>
      <c r="H33" s="166"/>
      <c r="I33" s="166"/>
    </row>
    <row r="34" ht="19.5" customHeight="1" spans="1:9">
      <c r="A34" s="164" t="s">
        <v>97</v>
      </c>
      <c r="B34" s="164" t="s">
        <v>98</v>
      </c>
      <c r="C34" s="166">
        <v>1646915.04</v>
      </c>
      <c r="D34" s="164" t="s">
        <v>99</v>
      </c>
      <c r="E34" s="164" t="s">
        <v>108</v>
      </c>
      <c r="F34" s="166">
        <v>1646915.04</v>
      </c>
      <c r="G34" s="166">
        <v>1646915.04</v>
      </c>
      <c r="H34" s="166"/>
      <c r="I34" s="166"/>
    </row>
    <row r="35" ht="19.5" customHeight="1" spans="1:9">
      <c r="A35" s="165" t="s">
        <v>190</v>
      </c>
      <c r="B35" s="164" t="s">
        <v>102</v>
      </c>
      <c r="C35" s="166">
        <v>0</v>
      </c>
      <c r="D35" s="165" t="s">
        <v>191</v>
      </c>
      <c r="E35" s="164" t="s">
        <v>111</v>
      </c>
      <c r="F35" s="166">
        <v>0</v>
      </c>
      <c r="G35" s="166">
        <v>0</v>
      </c>
      <c r="H35" s="166"/>
      <c r="I35" s="166"/>
    </row>
    <row r="36" ht="19.5" customHeight="1" spans="1:9">
      <c r="A36" s="165" t="s">
        <v>187</v>
      </c>
      <c r="B36" s="164" t="s">
        <v>106</v>
      </c>
      <c r="C36" s="166">
        <v>0</v>
      </c>
      <c r="D36" s="165"/>
      <c r="E36" s="164" t="s">
        <v>192</v>
      </c>
      <c r="F36" s="176"/>
      <c r="G36" s="176"/>
      <c r="H36" s="176"/>
      <c r="I36" s="176"/>
    </row>
    <row r="37" ht="19.5" customHeight="1" spans="1:9">
      <c r="A37" s="165" t="s">
        <v>188</v>
      </c>
      <c r="B37" s="164" t="s">
        <v>110</v>
      </c>
      <c r="C37" s="166"/>
      <c r="D37" s="164"/>
      <c r="E37" s="164" t="s">
        <v>193</v>
      </c>
      <c r="F37" s="176"/>
      <c r="G37" s="176"/>
      <c r="H37" s="176"/>
      <c r="I37" s="176"/>
    </row>
    <row r="38" ht="19.5" customHeight="1" spans="1:9">
      <c r="A38" s="165" t="s">
        <v>189</v>
      </c>
      <c r="B38" s="164" t="s">
        <v>15</v>
      </c>
      <c r="C38" s="166"/>
      <c r="D38" s="165"/>
      <c r="E38" s="164" t="s">
        <v>194</v>
      </c>
      <c r="F38" s="176"/>
      <c r="G38" s="176"/>
      <c r="H38" s="176"/>
      <c r="I38" s="176"/>
    </row>
    <row r="39" ht="19.5" customHeight="1" spans="1:9">
      <c r="A39" s="164" t="s">
        <v>109</v>
      </c>
      <c r="B39" s="164" t="s">
        <v>18</v>
      </c>
      <c r="C39" s="166">
        <v>1646915.04</v>
      </c>
      <c r="D39" s="164" t="s">
        <v>109</v>
      </c>
      <c r="E39" s="164" t="s">
        <v>195</v>
      </c>
      <c r="F39" s="166">
        <v>1646915.04</v>
      </c>
      <c r="G39" s="166">
        <v>1646915.04</v>
      </c>
      <c r="H39" s="166"/>
      <c r="I39" s="166"/>
    </row>
    <row r="40" ht="19.5" customHeight="1" spans="1:9">
      <c r="A40" s="165" t="s">
        <v>196</v>
      </c>
      <c r="B40" s="165"/>
      <c r="C40" s="165"/>
      <c r="D40" s="165"/>
      <c r="E40" s="165"/>
      <c r="F40" s="165"/>
      <c r="G40" s="165"/>
      <c r="H40" s="165"/>
      <c r="I40" s="16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6" activePane="bottomRight" state="frozen"/>
      <selection/>
      <selection pane="topRight"/>
      <selection pane="bottomLeft"/>
      <selection pane="bottomRight" activeCell="K9" sqref="K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3" t="s">
        <v>197</v>
      </c>
    </row>
    <row r="2" ht="14.25" spans="20:20">
      <c r="T2" s="163" t="s">
        <v>198</v>
      </c>
    </row>
    <row r="3" ht="14.25" spans="1:20">
      <c r="A3" s="163" t="s">
        <v>2</v>
      </c>
      <c r="T3" s="163" t="s">
        <v>3</v>
      </c>
    </row>
    <row r="4" ht="19.5" customHeight="1" spans="1:20">
      <c r="A4" s="169" t="s">
        <v>6</v>
      </c>
      <c r="B4" s="169"/>
      <c r="C4" s="169"/>
      <c r="D4" s="169"/>
      <c r="E4" s="169" t="s">
        <v>199</v>
      </c>
      <c r="F4" s="169"/>
      <c r="G4" s="169"/>
      <c r="H4" s="169" t="s">
        <v>200</v>
      </c>
      <c r="I4" s="169"/>
      <c r="J4" s="169"/>
      <c r="K4" s="169" t="s">
        <v>201</v>
      </c>
      <c r="L4" s="169"/>
      <c r="M4" s="169"/>
      <c r="N4" s="169"/>
      <c r="O4" s="169"/>
      <c r="P4" s="169" t="s">
        <v>107</v>
      </c>
      <c r="Q4" s="169"/>
      <c r="R4" s="169"/>
      <c r="S4" s="169"/>
      <c r="T4" s="169"/>
    </row>
    <row r="5" ht="19.5" customHeight="1" spans="1:20">
      <c r="A5" s="169" t="s">
        <v>122</v>
      </c>
      <c r="B5" s="169"/>
      <c r="C5" s="169"/>
      <c r="D5" s="169" t="s">
        <v>123</v>
      </c>
      <c r="E5" s="169" t="s">
        <v>129</v>
      </c>
      <c r="F5" s="169" t="s">
        <v>202</v>
      </c>
      <c r="G5" s="169" t="s">
        <v>203</v>
      </c>
      <c r="H5" s="169" t="s">
        <v>129</v>
      </c>
      <c r="I5" s="169" t="s">
        <v>170</v>
      </c>
      <c r="J5" s="169" t="s">
        <v>171</v>
      </c>
      <c r="K5" s="169" t="s">
        <v>129</v>
      </c>
      <c r="L5" s="169" t="s">
        <v>170</v>
      </c>
      <c r="M5" s="169"/>
      <c r="N5" s="169" t="s">
        <v>170</v>
      </c>
      <c r="O5" s="169" t="s">
        <v>171</v>
      </c>
      <c r="P5" s="169" t="s">
        <v>129</v>
      </c>
      <c r="Q5" s="169" t="s">
        <v>202</v>
      </c>
      <c r="R5" s="169" t="s">
        <v>203</v>
      </c>
      <c r="S5" s="169" t="s">
        <v>203</v>
      </c>
      <c r="T5" s="169"/>
    </row>
    <row r="6" ht="19.5" customHeight="1" spans="1:20">
      <c r="A6" s="169"/>
      <c r="B6" s="169"/>
      <c r="C6" s="169"/>
      <c r="D6" s="169"/>
      <c r="E6" s="169"/>
      <c r="F6" s="169"/>
      <c r="G6" s="169" t="s">
        <v>124</v>
      </c>
      <c r="H6" s="169"/>
      <c r="I6" s="169" t="s">
        <v>204</v>
      </c>
      <c r="J6" s="169" t="s">
        <v>124</v>
      </c>
      <c r="K6" s="169"/>
      <c r="L6" s="169" t="s">
        <v>124</v>
      </c>
      <c r="M6" s="169" t="s">
        <v>205</v>
      </c>
      <c r="N6" s="169" t="s">
        <v>204</v>
      </c>
      <c r="O6" s="169" t="s">
        <v>124</v>
      </c>
      <c r="P6" s="169"/>
      <c r="Q6" s="169"/>
      <c r="R6" s="169" t="s">
        <v>124</v>
      </c>
      <c r="S6" s="169" t="s">
        <v>206</v>
      </c>
      <c r="T6" s="169" t="s">
        <v>207</v>
      </c>
    </row>
    <row r="7" ht="19.5" customHeight="1" spans="1:20">
      <c r="A7" s="169"/>
      <c r="B7" s="169"/>
      <c r="C7" s="169"/>
      <c r="D7" s="169"/>
      <c r="E7" s="169"/>
      <c r="F7" s="169"/>
      <c r="G7" s="169"/>
      <c r="H7" s="169"/>
      <c r="I7" s="169"/>
      <c r="J7" s="169"/>
      <c r="K7" s="169"/>
      <c r="L7" s="169"/>
      <c r="M7" s="169"/>
      <c r="N7" s="169"/>
      <c r="O7" s="169"/>
      <c r="P7" s="169"/>
      <c r="Q7" s="169"/>
      <c r="R7" s="169"/>
      <c r="S7" s="169"/>
      <c r="T7" s="169"/>
    </row>
    <row r="8" ht="19.5" customHeight="1" spans="1:20">
      <c r="A8" s="169" t="s">
        <v>126</v>
      </c>
      <c r="B8" s="169" t="s">
        <v>127</v>
      </c>
      <c r="C8" s="169" t="s">
        <v>128</v>
      </c>
      <c r="D8" s="169" t="s">
        <v>10</v>
      </c>
      <c r="E8" s="164" t="s">
        <v>11</v>
      </c>
      <c r="F8" s="164" t="s">
        <v>12</v>
      </c>
      <c r="G8" s="164" t="s">
        <v>20</v>
      </c>
      <c r="H8" s="164" t="s">
        <v>24</v>
      </c>
      <c r="I8" s="164" t="s">
        <v>28</v>
      </c>
      <c r="J8" s="164" t="s">
        <v>32</v>
      </c>
      <c r="K8" s="164" t="s">
        <v>36</v>
      </c>
      <c r="L8" s="164" t="s">
        <v>40</v>
      </c>
      <c r="M8" s="164" t="s">
        <v>43</v>
      </c>
      <c r="N8" s="164" t="s">
        <v>46</v>
      </c>
      <c r="O8" s="164" t="s">
        <v>49</v>
      </c>
      <c r="P8" s="164" t="s">
        <v>52</v>
      </c>
      <c r="Q8" s="164" t="s">
        <v>55</v>
      </c>
      <c r="R8" s="164" t="s">
        <v>58</v>
      </c>
      <c r="S8" s="164" t="s">
        <v>61</v>
      </c>
      <c r="T8" s="164" t="s">
        <v>64</v>
      </c>
    </row>
    <row r="9" ht="19.5" customHeight="1" spans="1:20">
      <c r="A9" s="169"/>
      <c r="B9" s="169"/>
      <c r="C9" s="169"/>
      <c r="D9" s="169" t="s">
        <v>129</v>
      </c>
      <c r="E9" s="166">
        <v>0</v>
      </c>
      <c r="F9" s="166">
        <v>0</v>
      </c>
      <c r="G9" s="166">
        <v>0</v>
      </c>
      <c r="H9" s="166">
        <v>1646915.04</v>
      </c>
      <c r="I9" s="166">
        <v>1268952.8</v>
      </c>
      <c r="J9" s="166">
        <v>377962.24</v>
      </c>
      <c r="K9" s="166">
        <v>1646915.04</v>
      </c>
      <c r="L9" s="166">
        <v>1268952.8</v>
      </c>
      <c r="M9" s="166">
        <v>1168093.61</v>
      </c>
      <c r="N9" s="166">
        <v>100859.19</v>
      </c>
      <c r="O9" s="166">
        <v>377962.24</v>
      </c>
      <c r="P9" s="166">
        <v>0</v>
      </c>
      <c r="Q9" s="166">
        <v>0</v>
      </c>
      <c r="R9" s="166">
        <v>0</v>
      </c>
      <c r="S9" s="166">
        <v>0</v>
      </c>
      <c r="T9" s="166">
        <v>0</v>
      </c>
    </row>
    <row r="10" ht="19.5" customHeight="1" spans="1:20">
      <c r="A10" s="165" t="s">
        <v>130</v>
      </c>
      <c r="B10" s="165"/>
      <c r="C10" s="165"/>
      <c r="D10" s="165" t="s">
        <v>131</v>
      </c>
      <c r="E10" s="166">
        <v>0</v>
      </c>
      <c r="F10" s="166">
        <v>0</v>
      </c>
      <c r="G10" s="166">
        <v>0</v>
      </c>
      <c r="H10" s="166">
        <v>1357404.39</v>
      </c>
      <c r="I10" s="166">
        <v>984442.15</v>
      </c>
      <c r="J10" s="166">
        <v>372962.24</v>
      </c>
      <c r="K10" s="166">
        <v>1357404.39</v>
      </c>
      <c r="L10" s="166">
        <v>984442.15</v>
      </c>
      <c r="M10" s="166">
        <v>883582.96</v>
      </c>
      <c r="N10" s="166">
        <v>100859.19</v>
      </c>
      <c r="O10" s="166">
        <v>372962.24</v>
      </c>
      <c r="P10" s="166">
        <v>0</v>
      </c>
      <c r="Q10" s="166">
        <v>0</v>
      </c>
      <c r="R10" s="166">
        <v>0</v>
      </c>
      <c r="S10" s="166">
        <v>0</v>
      </c>
      <c r="T10" s="166">
        <v>0</v>
      </c>
    </row>
    <row r="11" ht="19.5" customHeight="1" spans="1:20">
      <c r="A11" s="165" t="s">
        <v>132</v>
      </c>
      <c r="B11" s="165"/>
      <c r="C11" s="165"/>
      <c r="D11" s="165" t="s">
        <v>133</v>
      </c>
      <c r="E11" s="166">
        <v>0</v>
      </c>
      <c r="F11" s="166">
        <v>0</v>
      </c>
      <c r="G11" s="166">
        <v>0</v>
      </c>
      <c r="H11" s="166">
        <v>1357404.39</v>
      </c>
      <c r="I11" s="166">
        <v>984442.15</v>
      </c>
      <c r="J11" s="166">
        <v>372962.24</v>
      </c>
      <c r="K11" s="166">
        <v>1357404.39</v>
      </c>
      <c r="L11" s="166">
        <v>984442.15</v>
      </c>
      <c r="M11" s="166">
        <v>883582.96</v>
      </c>
      <c r="N11" s="166">
        <v>100859.19</v>
      </c>
      <c r="O11" s="166">
        <v>372962.24</v>
      </c>
      <c r="P11" s="166">
        <v>0</v>
      </c>
      <c r="Q11" s="166">
        <v>0</v>
      </c>
      <c r="R11" s="166">
        <v>0</v>
      </c>
      <c r="S11" s="166">
        <v>0</v>
      </c>
      <c r="T11" s="166">
        <v>0</v>
      </c>
    </row>
    <row r="12" ht="19.5" customHeight="1" spans="1:20">
      <c r="A12" s="165" t="s">
        <v>134</v>
      </c>
      <c r="B12" s="165"/>
      <c r="C12" s="165"/>
      <c r="D12" s="165" t="s">
        <v>135</v>
      </c>
      <c r="E12" s="166">
        <v>0</v>
      </c>
      <c r="F12" s="166">
        <v>0</v>
      </c>
      <c r="G12" s="166">
        <v>0</v>
      </c>
      <c r="H12" s="166">
        <v>984442.15</v>
      </c>
      <c r="I12" s="166">
        <v>984442.15</v>
      </c>
      <c r="J12" s="166"/>
      <c r="K12" s="166">
        <v>984442.15</v>
      </c>
      <c r="L12" s="166">
        <v>984442.15</v>
      </c>
      <c r="M12" s="166">
        <v>883582.96</v>
      </c>
      <c r="N12" s="166">
        <v>100859.19</v>
      </c>
      <c r="O12" s="166"/>
      <c r="P12" s="166">
        <v>0</v>
      </c>
      <c r="Q12" s="166">
        <v>0</v>
      </c>
      <c r="R12" s="166">
        <v>0</v>
      </c>
      <c r="S12" s="166">
        <v>0</v>
      </c>
      <c r="T12" s="166">
        <v>0</v>
      </c>
    </row>
    <row r="13" ht="19.5" customHeight="1" spans="1:20">
      <c r="A13" s="165" t="s">
        <v>136</v>
      </c>
      <c r="B13" s="165"/>
      <c r="C13" s="165"/>
      <c r="D13" s="165" t="s">
        <v>137</v>
      </c>
      <c r="E13" s="166">
        <v>0</v>
      </c>
      <c r="F13" s="166">
        <v>0</v>
      </c>
      <c r="G13" s="166">
        <v>0</v>
      </c>
      <c r="H13" s="166">
        <v>275626.24</v>
      </c>
      <c r="I13" s="166"/>
      <c r="J13" s="166">
        <v>275626.24</v>
      </c>
      <c r="K13" s="166">
        <v>275626.24</v>
      </c>
      <c r="L13" s="166"/>
      <c r="M13" s="166"/>
      <c r="N13" s="166"/>
      <c r="O13" s="166">
        <v>275626.24</v>
      </c>
      <c r="P13" s="166">
        <v>0</v>
      </c>
      <c r="Q13" s="166">
        <v>0</v>
      </c>
      <c r="R13" s="166">
        <v>0</v>
      </c>
      <c r="S13" s="166">
        <v>0</v>
      </c>
      <c r="T13" s="166">
        <v>0</v>
      </c>
    </row>
    <row r="14" ht="19.5" customHeight="1" spans="1:20">
      <c r="A14" s="165" t="s">
        <v>138</v>
      </c>
      <c r="B14" s="165"/>
      <c r="C14" s="165"/>
      <c r="D14" s="165" t="s">
        <v>139</v>
      </c>
      <c r="E14" s="166">
        <v>0</v>
      </c>
      <c r="F14" s="166">
        <v>0</v>
      </c>
      <c r="G14" s="166">
        <v>0</v>
      </c>
      <c r="H14" s="166">
        <v>97336</v>
      </c>
      <c r="I14" s="166"/>
      <c r="J14" s="166">
        <v>97336</v>
      </c>
      <c r="K14" s="166">
        <v>97336</v>
      </c>
      <c r="L14" s="166"/>
      <c r="M14" s="166"/>
      <c r="N14" s="166"/>
      <c r="O14" s="166">
        <v>97336</v>
      </c>
      <c r="P14" s="166">
        <v>0</v>
      </c>
      <c r="Q14" s="166">
        <v>0</v>
      </c>
      <c r="R14" s="166">
        <v>0</v>
      </c>
      <c r="S14" s="166">
        <v>0</v>
      </c>
      <c r="T14" s="166">
        <v>0</v>
      </c>
    </row>
    <row r="15" ht="19.5" customHeight="1" spans="1:20">
      <c r="A15" s="165" t="s">
        <v>140</v>
      </c>
      <c r="B15" s="165"/>
      <c r="C15" s="165"/>
      <c r="D15" s="165" t="s">
        <v>141</v>
      </c>
      <c r="E15" s="166">
        <v>0</v>
      </c>
      <c r="F15" s="166">
        <v>0</v>
      </c>
      <c r="G15" s="166">
        <v>0</v>
      </c>
      <c r="H15" s="166">
        <v>5000</v>
      </c>
      <c r="I15" s="166"/>
      <c r="J15" s="166">
        <v>5000</v>
      </c>
      <c r="K15" s="166">
        <v>5000</v>
      </c>
      <c r="L15" s="166"/>
      <c r="M15" s="166"/>
      <c r="N15" s="166"/>
      <c r="O15" s="166">
        <v>5000</v>
      </c>
      <c r="P15" s="166">
        <v>0</v>
      </c>
      <c r="Q15" s="166">
        <v>0</v>
      </c>
      <c r="R15" s="166">
        <v>0</v>
      </c>
      <c r="S15" s="166">
        <v>0</v>
      </c>
      <c r="T15" s="166">
        <v>0</v>
      </c>
    </row>
    <row r="16" ht="19.5" customHeight="1" spans="1:20">
      <c r="A16" s="165" t="s">
        <v>142</v>
      </c>
      <c r="B16" s="165"/>
      <c r="C16" s="165"/>
      <c r="D16" s="165" t="s">
        <v>143</v>
      </c>
      <c r="E16" s="166">
        <v>0</v>
      </c>
      <c r="F16" s="166">
        <v>0</v>
      </c>
      <c r="G16" s="166">
        <v>0</v>
      </c>
      <c r="H16" s="166">
        <v>5000</v>
      </c>
      <c r="I16" s="166"/>
      <c r="J16" s="166">
        <v>5000</v>
      </c>
      <c r="K16" s="166">
        <v>5000</v>
      </c>
      <c r="L16" s="166"/>
      <c r="M16" s="166"/>
      <c r="N16" s="166"/>
      <c r="O16" s="166">
        <v>5000</v>
      </c>
      <c r="P16" s="166">
        <v>0</v>
      </c>
      <c r="Q16" s="166">
        <v>0</v>
      </c>
      <c r="R16" s="166">
        <v>0</v>
      </c>
      <c r="S16" s="166">
        <v>0</v>
      </c>
      <c r="T16" s="166">
        <v>0</v>
      </c>
    </row>
    <row r="17" ht="19.5" customHeight="1" spans="1:20">
      <c r="A17" s="165" t="s">
        <v>144</v>
      </c>
      <c r="B17" s="165"/>
      <c r="C17" s="165"/>
      <c r="D17" s="165" t="s">
        <v>143</v>
      </c>
      <c r="E17" s="166">
        <v>0</v>
      </c>
      <c r="F17" s="166">
        <v>0</v>
      </c>
      <c r="G17" s="166">
        <v>0</v>
      </c>
      <c r="H17" s="166">
        <v>5000</v>
      </c>
      <c r="I17" s="166"/>
      <c r="J17" s="166">
        <v>5000</v>
      </c>
      <c r="K17" s="166">
        <v>5000</v>
      </c>
      <c r="L17" s="166"/>
      <c r="M17" s="166"/>
      <c r="N17" s="166"/>
      <c r="O17" s="166">
        <v>5000</v>
      </c>
      <c r="P17" s="166">
        <v>0</v>
      </c>
      <c r="Q17" s="166">
        <v>0</v>
      </c>
      <c r="R17" s="166">
        <v>0</v>
      </c>
      <c r="S17" s="166">
        <v>0</v>
      </c>
      <c r="T17" s="166">
        <v>0</v>
      </c>
    </row>
    <row r="18" ht="19.5" customHeight="1" spans="1:20">
      <c r="A18" s="165" t="s">
        <v>145</v>
      </c>
      <c r="B18" s="165"/>
      <c r="C18" s="165"/>
      <c r="D18" s="165" t="s">
        <v>146</v>
      </c>
      <c r="E18" s="166">
        <v>0</v>
      </c>
      <c r="F18" s="166">
        <v>0</v>
      </c>
      <c r="G18" s="166">
        <v>0</v>
      </c>
      <c r="H18" s="166">
        <v>114131.2</v>
      </c>
      <c r="I18" s="166">
        <v>114131.2</v>
      </c>
      <c r="J18" s="166"/>
      <c r="K18" s="166">
        <v>114131.2</v>
      </c>
      <c r="L18" s="166">
        <v>114131.2</v>
      </c>
      <c r="M18" s="166">
        <v>114131.2</v>
      </c>
      <c r="N18" s="166">
        <v>0</v>
      </c>
      <c r="O18" s="166"/>
      <c r="P18" s="166">
        <v>0</v>
      </c>
      <c r="Q18" s="166">
        <v>0</v>
      </c>
      <c r="R18" s="166">
        <v>0</v>
      </c>
      <c r="S18" s="166">
        <v>0</v>
      </c>
      <c r="T18" s="166">
        <v>0</v>
      </c>
    </row>
    <row r="19" ht="19.5" customHeight="1" spans="1:20">
      <c r="A19" s="165" t="s">
        <v>147</v>
      </c>
      <c r="B19" s="165"/>
      <c r="C19" s="165"/>
      <c r="D19" s="165" t="s">
        <v>148</v>
      </c>
      <c r="E19" s="166">
        <v>0</v>
      </c>
      <c r="F19" s="166">
        <v>0</v>
      </c>
      <c r="G19" s="166">
        <v>0</v>
      </c>
      <c r="H19" s="166">
        <v>114131.2</v>
      </c>
      <c r="I19" s="166">
        <v>114131.2</v>
      </c>
      <c r="J19" s="166"/>
      <c r="K19" s="166">
        <v>114131.2</v>
      </c>
      <c r="L19" s="166">
        <v>114131.2</v>
      </c>
      <c r="M19" s="166">
        <v>114131.2</v>
      </c>
      <c r="N19" s="166">
        <v>0</v>
      </c>
      <c r="O19" s="166"/>
      <c r="P19" s="166">
        <v>0</v>
      </c>
      <c r="Q19" s="166">
        <v>0</v>
      </c>
      <c r="R19" s="166">
        <v>0</v>
      </c>
      <c r="S19" s="166">
        <v>0</v>
      </c>
      <c r="T19" s="166">
        <v>0</v>
      </c>
    </row>
    <row r="20" ht="19.5" customHeight="1" spans="1:20">
      <c r="A20" s="165" t="s">
        <v>208</v>
      </c>
      <c r="B20" s="165"/>
      <c r="C20" s="165"/>
      <c r="D20" s="165" t="s">
        <v>209</v>
      </c>
      <c r="E20" s="166">
        <v>0</v>
      </c>
      <c r="F20" s="166">
        <v>0</v>
      </c>
      <c r="G20" s="166">
        <v>0</v>
      </c>
      <c r="H20" s="166"/>
      <c r="I20" s="166"/>
      <c r="J20" s="166"/>
      <c r="K20" s="166"/>
      <c r="L20" s="166"/>
      <c r="M20" s="166"/>
      <c r="N20" s="166"/>
      <c r="O20" s="166"/>
      <c r="P20" s="166">
        <v>0</v>
      </c>
      <c r="Q20" s="166">
        <v>0</v>
      </c>
      <c r="R20" s="166"/>
      <c r="S20" s="166"/>
      <c r="T20" s="166"/>
    </row>
    <row r="21" ht="19.5" customHeight="1" spans="1:20">
      <c r="A21" s="165" t="s">
        <v>149</v>
      </c>
      <c r="B21" s="165"/>
      <c r="C21" s="165"/>
      <c r="D21" s="165" t="s">
        <v>150</v>
      </c>
      <c r="E21" s="166">
        <v>0</v>
      </c>
      <c r="F21" s="166">
        <v>0</v>
      </c>
      <c r="G21" s="166">
        <v>0</v>
      </c>
      <c r="H21" s="166">
        <v>114131.2</v>
      </c>
      <c r="I21" s="166">
        <v>114131.2</v>
      </c>
      <c r="J21" s="166"/>
      <c r="K21" s="166">
        <v>114131.2</v>
      </c>
      <c r="L21" s="166">
        <v>114131.2</v>
      </c>
      <c r="M21" s="166">
        <v>114131.2</v>
      </c>
      <c r="N21" s="166">
        <v>0</v>
      </c>
      <c r="O21" s="166"/>
      <c r="P21" s="166">
        <v>0</v>
      </c>
      <c r="Q21" s="166">
        <v>0</v>
      </c>
      <c r="R21" s="166">
        <v>0</v>
      </c>
      <c r="S21" s="166">
        <v>0</v>
      </c>
      <c r="T21" s="166">
        <v>0</v>
      </c>
    </row>
    <row r="22" ht="19.5" customHeight="1" spans="1:20">
      <c r="A22" s="165" t="s">
        <v>151</v>
      </c>
      <c r="B22" s="165"/>
      <c r="C22" s="165"/>
      <c r="D22" s="165" t="s">
        <v>152</v>
      </c>
      <c r="E22" s="166">
        <v>0</v>
      </c>
      <c r="F22" s="166">
        <v>0</v>
      </c>
      <c r="G22" s="166">
        <v>0</v>
      </c>
      <c r="H22" s="166">
        <v>89583.45</v>
      </c>
      <c r="I22" s="166">
        <v>89583.45</v>
      </c>
      <c r="J22" s="166"/>
      <c r="K22" s="166">
        <v>89583.45</v>
      </c>
      <c r="L22" s="166">
        <v>89583.45</v>
      </c>
      <c r="M22" s="166">
        <v>89583.45</v>
      </c>
      <c r="N22" s="166">
        <v>0</v>
      </c>
      <c r="O22" s="166"/>
      <c r="P22" s="166">
        <v>0</v>
      </c>
      <c r="Q22" s="166">
        <v>0</v>
      </c>
      <c r="R22" s="166">
        <v>0</v>
      </c>
      <c r="S22" s="166">
        <v>0</v>
      </c>
      <c r="T22" s="166">
        <v>0</v>
      </c>
    </row>
    <row r="23" ht="19.5" customHeight="1" spans="1:20">
      <c r="A23" s="165" t="s">
        <v>153</v>
      </c>
      <c r="B23" s="165"/>
      <c r="C23" s="165"/>
      <c r="D23" s="165" t="s">
        <v>154</v>
      </c>
      <c r="E23" s="166">
        <v>0</v>
      </c>
      <c r="F23" s="166">
        <v>0</v>
      </c>
      <c r="G23" s="166">
        <v>0</v>
      </c>
      <c r="H23" s="166">
        <v>89583.45</v>
      </c>
      <c r="I23" s="166">
        <v>89583.45</v>
      </c>
      <c r="J23" s="166"/>
      <c r="K23" s="166">
        <v>89583.45</v>
      </c>
      <c r="L23" s="166">
        <v>89583.45</v>
      </c>
      <c r="M23" s="166">
        <v>89583.45</v>
      </c>
      <c r="N23" s="166">
        <v>0</v>
      </c>
      <c r="O23" s="166"/>
      <c r="P23" s="166">
        <v>0</v>
      </c>
      <c r="Q23" s="166">
        <v>0</v>
      </c>
      <c r="R23" s="166">
        <v>0</v>
      </c>
      <c r="S23" s="166">
        <v>0</v>
      </c>
      <c r="T23" s="166">
        <v>0</v>
      </c>
    </row>
    <row r="24" ht="19.5" customHeight="1" spans="1:20">
      <c r="A24" s="165" t="s">
        <v>155</v>
      </c>
      <c r="B24" s="165"/>
      <c r="C24" s="165"/>
      <c r="D24" s="165" t="s">
        <v>156</v>
      </c>
      <c r="E24" s="166">
        <v>0</v>
      </c>
      <c r="F24" s="166">
        <v>0</v>
      </c>
      <c r="G24" s="166">
        <v>0</v>
      </c>
      <c r="H24" s="166">
        <v>53832.34</v>
      </c>
      <c r="I24" s="166">
        <v>53832.34</v>
      </c>
      <c r="J24" s="166"/>
      <c r="K24" s="166">
        <v>53832.34</v>
      </c>
      <c r="L24" s="166">
        <v>53832.34</v>
      </c>
      <c r="M24" s="166">
        <v>53832.34</v>
      </c>
      <c r="N24" s="166">
        <v>0</v>
      </c>
      <c r="O24" s="166"/>
      <c r="P24" s="166">
        <v>0</v>
      </c>
      <c r="Q24" s="166">
        <v>0</v>
      </c>
      <c r="R24" s="166">
        <v>0</v>
      </c>
      <c r="S24" s="166">
        <v>0</v>
      </c>
      <c r="T24" s="166">
        <v>0</v>
      </c>
    </row>
    <row r="25" ht="19.5" customHeight="1" spans="1:20">
      <c r="A25" s="165" t="s">
        <v>157</v>
      </c>
      <c r="B25" s="165"/>
      <c r="C25" s="165"/>
      <c r="D25" s="165" t="s">
        <v>158</v>
      </c>
      <c r="E25" s="166">
        <v>0</v>
      </c>
      <c r="F25" s="166">
        <v>0</v>
      </c>
      <c r="G25" s="166">
        <v>0</v>
      </c>
      <c r="H25" s="166">
        <v>33611.12</v>
      </c>
      <c r="I25" s="166">
        <v>33611.12</v>
      </c>
      <c r="J25" s="166"/>
      <c r="K25" s="166">
        <v>33611.12</v>
      </c>
      <c r="L25" s="166">
        <v>33611.12</v>
      </c>
      <c r="M25" s="166">
        <v>33611.12</v>
      </c>
      <c r="N25" s="166">
        <v>0</v>
      </c>
      <c r="O25" s="166"/>
      <c r="P25" s="166">
        <v>0</v>
      </c>
      <c r="Q25" s="166">
        <v>0</v>
      </c>
      <c r="R25" s="166">
        <v>0</v>
      </c>
      <c r="S25" s="166">
        <v>0</v>
      </c>
      <c r="T25" s="166">
        <v>0</v>
      </c>
    </row>
    <row r="26" ht="19.5" customHeight="1" spans="1:20">
      <c r="A26" s="165" t="s">
        <v>159</v>
      </c>
      <c r="B26" s="165"/>
      <c r="C26" s="165"/>
      <c r="D26" s="165" t="s">
        <v>160</v>
      </c>
      <c r="E26" s="166">
        <v>0</v>
      </c>
      <c r="F26" s="166">
        <v>0</v>
      </c>
      <c r="G26" s="166">
        <v>0</v>
      </c>
      <c r="H26" s="166">
        <v>2139.99</v>
      </c>
      <c r="I26" s="166">
        <v>2139.99</v>
      </c>
      <c r="J26" s="166"/>
      <c r="K26" s="166">
        <v>2139.99</v>
      </c>
      <c r="L26" s="166">
        <v>2139.99</v>
      </c>
      <c r="M26" s="166">
        <v>2139.99</v>
      </c>
      <c r="N26" s="166">
        <v>0</v>
      </c>
      <c r="O26" s="166"/>
      <c r="P26" s="166">
        <v>0</v>
      </c>
      <c r="Q26" s="166">
        <v>0</v>
      </c>
      <c r="R26" s="166">
        <v>0</v>
      </c>
      <c r="S26" s="166">
        <v>0</v>
      </c>
      <c r="T26" s="166">
        <v>0</v>
      </c>
    </row>
    <row r="27" ht="19.5" customHeight="1" spans="1:20">
      <c r="A27" s="165" t="s">
        <v>161</v>
      </c>
      <c r="B27" s="165"/>
      <c r="C27" s="165"/>
      <c r="D27" s="165" t="s">
        <v>162</v>
      </c>
      <c r="E27" s="166">
        <v>0</v>
      </c>
      <c r="F27" s="166">
        <v>0</v>
      </c>
      <c r="G27" s="166">
        <v>0</v>
      </c>
      <c r="H27" s="166">
        <v>80796</v>
      </c>
      <c r="I27" s="166">
        <v>80796</v>
      </c>
      <c r="J27" s="166"/>
      <c r="K27" s="166">
        <v>80796</v>
      </c>
      <c r="L27" s="166">
        <v>80796</v>
      </c>
      <c r="M27" s="166">
        <v>80796</v>
      </c>
      <c r="N27" s="166">
        <v>0</v>
      </c>
      <c r="O27" s="166"/>
      <c r="P27" s="166">
        <v>0</v>
      </c>
      <c r="Q27" s="166">
        <v>0</v>
      </c>
      <c r="R27" s="166">
        <v>0</v>
      </c>
      <c r="S27" s="166">
        <v>0</v>
      </c>
      <c r="T27" s="166">
        <v>0</v>
      </c>
    </row>
    <row r="28" ht="19.5" customHeight="1" spans="1:20">
      <c r="A28" s="165" t="s">
        <v>163</v>
      </c>
      <c r="B28" s="165"/>
      <c r="C28" s="165"/>
      <c r="D28" s="165" t="s">
        <v>164</v>
      </c>
      <c r="E28" s="166">
        <v>0</v>
      </c>
      <c r="F28" s="166">
        <v>0</v>
      </c>
      <c r="G28" s="166">
        <v>0</v>
      </c>
      <c r="H28" s="166">
        <v>80796</v>
      </c>
      <c r="I28" s="166">
        <v>80796</v>
      </c>
      <c r="J28" s="166"/>
      <c r="K28" s="166">
        <v>80796</v>
      </c>
      <c r="L28" s="166">
        <v>80796</v>
      </c>
      <c r="M28" s="166">
        <v>80796</v>
      </c>
      <c r="N28" s="166">
        <v>0</v>
      </c>
      <c r="O28" s="166"/>
      <c r="P28" s="166">
        <v>0</v>
      </c>
      <c r="Q28" s="166">
        <v>0</v>
      </c>
      <c r="R28" s="166">
        <v>0</v>
      </c>
      <c r="S28" s="166">
        <v>0</v>
      </c>
      <c r="T28" s="166">
        <v>0</v>
      </c>
    </row>
    <row r="29" ht="19.5" customHeight="1" spans="1:20">
      <c r="A29" s="165" t="s">
        <v>165</v>
      </c>
      <c r="B29" s="165"/>
      <c r="C29" s="165"/>
      <c r="D29" s="165" t="s">
        <v>166</v>
      </c>
      <c r="E29" s="166">
        <v>0</v>
      </c>
      <c r="F29" s="166">
        <v>0</v>
      </c>
      <c r="G29" s="166">
        <v>0</v>
      </c>
      <c r="H29" s="166">
        <v>80796</v>
      </c>
      <c r="I29" s="166">
        <v>80796</v>
      </c>
      <c r="J29" s="166"/>
      <c r="K29" s="166">
        <v>80796</v>
      </c>
      <c r="L29" s="166">
        <v>80796</v>
      </c>
      <c r="M29" s="166">
        <v>80796</v>
      </c>
      <c r="N29" s="166">
        <v>0</v>
      </c>
      <c r="O29" s="166"/>
      <c r="P29" s="166">
        <v>0</v>
      </c>
      <c r="Q29" s="166">
        <v>0</v>
      </c>
      <c r="R29" s="166">
        <v>0</v>
      </c>
      <c r="S29" s="166">
        <v>0</v>
      </c>
      <c r="T29" s="166">
        <v>0</v>
      </c>
    </row>
    <row r="30" ht="19.5" customHeight="1" spans="1:20">
      <c r="A30" s="165" t="s">
        <v>210</v>
      </c>
      <c r="B30" s="165"/>
      <c r="C30" s="165"/>
      <c r="D30" s="165"/>
      <c r="E30" s="165"/>
      <c r="F30" s="165"/>
      <c r="G30" s="165"/>
      <c r="H30" s="165"/>
      <c r="I30" s="165"/>
      <c r="J30" s="165"/>
      <c r="K30" s="165"/>
      <c r="L30" s="165"/>
      <c r="M30" s="165"/>
      <c r="N30" s="165"/>
      <c r="O30" s="165"/>
      <c r="P30" s="165"/>
      <c r="Q30" s="165"/>
      <c r="R30" s="165"/>
      <c r="S30" s="165"/>
      <c r="T30" s="165"/>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3" sqref="F2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3" t="s">
        <v>211</v>
      </c>
    </row>
    <row r="2" spans="9:9">
      <c r="I2" s="175" t="s">
        <v>212</v>
      </c>
    </row>
    <row r="3" spans="1:9">
      <c r="A3" s="175" t="s">
        <v>2</v>
      </c>
      <c r="I3" s="175" t="s">
        <v>3</v>
      </c>
    </row>
    <row r="4" ht="19.5" customHeight="1" spans="1:9">
      <c r="A4" s="169" t="s">
        <v>205</v>
      </c>
      <c r="B4" s="169"/>
      <c r="C4" s="169"/>
      <c r="D4" s="169" t="s">
        <v>204</v>
      </c>
      <c r="E4" s="169"/>
      <c r="F4" s="169"/>
      <c r="G4" s="169"/>
      <c r="H4" s="169"/>
      <c r="I4" s="169"/>
    </row>
    <row r="5" ht="19.5" customHeight="1" spans="1:9">
      <c r="A5" s="169" t="s">
        <v>213</v>
      </c>
      <c r="B5" s="169" t="s">
        <v>123</v>
      </c>
      <c r="C5" s="169" t="s">
        <v>8</v>
      </c>
      <c r="D5" s="169" t="s">
        <v>213</v>
      </c>
      <c r="E5" s="169" t="s">
        <v>123</v>
      </c>
      <c r="F5" s="169" t="s">
        <v>8</v>
      </c>
      <c r="G5" s="169" t="s">
        <v>213</v>
      </c>
      <c r="H5" s="169" t="s">
        <v>123</v>
      </c>
      <c r="I5" s="169" t="s">
        <v>8</v>
      </c>
    </row>
    <row r="6" ht="19.5" customHeight="1" spans="1:9">
      <c r="A6" s="169"/>
      <c r="B6" s="169"/>
      <c r="C6" s="169"/>
      <c r="D6" s="169"/>
      <c r="E6" s="169"/>
      <c r="F6" s="169"/>
      <c r="G6" s="169"/>
      <c r="H6" s="169"/>
      <c r="I6" s="169"/>
    </row>
    <row r="7" ht="19.5" customHeight="1" spans="1:9">
      <c r="A7" s="165" t="s">
        <v>214</v>
      </c>
      <c r="B7" s="165" t="s">
        <v>215</v>
      </c>
      <c r="C7" s="166">
        <v>1167193.61</v>
      </c>
      <c r="D7" s="165" t="s">
        <v>216</v>
      </c>
      <c r="E7" s="165" t="s">
        <v>217</v>
      </c>
      <c r="F7" s="166">
        <v>100859.19</v>
      </c>
      <c r="G7" s="165" t="s">
        <v>218</v>
      </c>
      <c r="H7" s="165" t="s">
        <v>219</v>
      </c>
      <c r="I7" s="166">
        <v>0</v>
      </c>
    </row>
    <row r="8" ht="19.5" customHeight="1" spans="1:9">
      <c r="A8" s="165" t="s">
        <v>220</v>
      </c>
      <c r="B8" s="165" t="s">
        <v>221</v>
      </c>
      <c r="C8" s="166">
        <v>268932</v>
      </c>
      <c r="D8" s="165" t="s">
        <v>222</v>
      </c>
      <c r="E8" s="165" t="s">
        <v>223</v>
      </c>
      <c r="F8" s="166">
        <v>24482.6</v>
      </c>
      <c r="G8" s="165" t="s">
        <v>224</v>
      </c>
      <c r="H8" s="165" t="s">
        <v>225</v>
      </c>
      <c r="I8" s="166">
        <v>0</v>
      </c>
    </row>
    <row r="9" ht="19.5" customHeight="1" spans="1:9">
      <c r="A9" s="165" t="s">
        <v>226</v>
      </c>
      <c r="B9" s="165" t="s">
        <v>227</v>
      </c>
      <c r="C9" s="166">
        <v>354811</v>
      </c>
      <c r="D9" s="165" t="s">
        <v>228</v>
      </c>
      <c r="E9" s="165" t="s">
        <v>229</v>
      </c>
      <c r="F9" s="166">
        <v>0</v>
      </c>
      <c r="G9" s="165" t="s">
        <v>230</v>
      </c>
      <c r="H9" s="165" t="s">
        <v>231</v>
      </c>
      <c r="I9" s="166">
        <v>0</v>
      </c>
    </row>
    <row r="10" ht="19.5" customHeight="1" spans="1:9">
      <c r="A10" s="165" t="s">
        <v>232</v>
      </c>
      <c r="B10" s="165" t="s">
        <v>233</v>
      </c>
      <c r="C10" s="166">
        <v>225963</v>
      </c>
      <c r="D10" s="165" t="s">
        <v>234</v>
      </c>
      <c r="E10" s="165" t="s">
        <v>235</v>
      </c>
      <c r="F10" s="166">
        <v>0</v>
      </c>
      <c r="G10" s="165" t="s">
        <v>236</v>
      </c>
      <c r="H10" s="165" t="s">
        <v>237</v>
      </c>
      <c r="I10" s="166">
        <v>0</v>
      </c>
    </row>
    <row r="11" ht="19.5" customHeight="1" spans="1:9">
      <c r="A11" s="165" t="s">
        <v>238</v>
      </c>
      <c r="B11" s="165" t="s">
        <v>239</v>
      </c>
      <c r="C11" s="166">
        <v>0</v>
      </c>
      <c r="D11" s="165" t="s">
        <v>240</v>
      </c>
      <c r="E11" s="165" t="s">
        <v>241</v>
      </c>
      <c r="F11" s="166">
        <v>0</v>
      </c>
      <c r="G11" s="165" t="s">
        <v>242</v>
      </c>
      <c r="H11" s="165" t="s">
        <v>243</v>
      </c>
      <c r="I11" s="166">
        <v>0</v>
      </c>
    </row>
    <row r="12" ht="19.5" customHeight="1" spans="1:9">
      <c r="A12" s="165" t="s">
        <v>244</v>
      </c>
      <c r="B12" s="165" t="s">
        <v>245</v>
      </c>
      <c r="C12" s="166">
        <v>0</v>
      </c>
      <c r="D12" s="165" t="s">
        <v>246</v>
      </c>
      <c r="E12" s="165" t="s">
        <v>247</v>
      </c>
      <c r="F12" s="166">
        <v>1444</v>
      </c>
      <c r="G12" s="165" t="s">
        <v>248</v>
      </c>
      <c r="H12" s="165" t="s">
        <v>249</v>
      </c>
      <c r="I12" s="166">
        <v>0</v>
      </c>
    </row>
    <row r="13" ht="19.5" customHeight="1" spans="1:9">
      <c r="A13" s="165" t="s">
        <v>250</v>
      </c>
      <c r="B13" s="165" t="s">
        <v>251</v>
      </c>
      <c r="C13" s="166">
        <v>114131.2</v>
      </c>
      <c r="D13" s="165" t="s">
        <v>252</v>
      </c>
      <c r="E13" s="165" t="s">
        <v>253</v>
      </c>
      <c r="F13" s="166">
        <v>1854.32</v>
      </c>
      <c r="G13" s="165" t="s">
        <v>254</v>
      </c>
      <c r="H13" s="165" t="s">
        <v>255</v>
      </c>
      <c r="I13" s="166">
        <v>0</v>
      </c>
    </row>
    <row r="14" ht="19.5" customHeight="1" spans="1:9">
      <c r="A14" s="165" t="s">
        <v>256</v>
      </c>
      <c r="B14" s="165" t="s">
        <v>257</v>
      </c>
      <c r="C14" s="166">
        <v>0</v>
      </c>
      <c r="D14" s="165" t="s">
        <v>258</v>
      </c>
      <c r="E14" s="165" t="s">
        <v>259</v>
      </c>
      <c r="F14" s="166">
        <v>2836.13</v>
      </c>
      <c r="G14" s="165" t="s">
        <v>260</v>
      </c>
      <c r="H14" s="165" t="s">
        <v>261</v>
      </c>
      <c r="I14" s="166">
        <v>0</v>
      </c>
    </row>
    <row r="15" ht="19.5" customHeight="1" spans="1:9">
      <c r="A15" s="165" t="s">
        <v>262</v>
      </c>
      <c r="B15" s="165" t="s">
        <v>263</v>
      </c>
      <c r="C15" s="166">
        <v>53832.34</v>
      </c>
      <c r="D15" s="165" t="s">
        <v>264</v>
      </c>
      <c r="E15" s="165" t="s">
        <v>265</v>
      </c>
      <c r="F15" s="166">
        <v>0</v>
      </c>
      <c r="G15" s="165" t="s">
        <v>266</v>
      </c>
      <c r="H15" s="165" t="s">
        <v>267</v>
      </c>
      <c r="I15" s="166">
        <v>0</v>
      </c>
    </row>
    <row r="16" ht="19.5" customHeight="1" spans="1:9">
      <c r="A16" s="165" t="s">
        <v>268</v>
      </c>
      <c r="B16" s="165" t="s">
        <v>269</v>
      </c>
      <c r="C16" s="166">
        <v>33611.12</v>
      </c>
      <c r="D16" s="165" t="s">
        <v>270</v>
      </c>
      <c r="E16" s="165" t="s">
        <v>271</v>
      </c>
      <c r="F16" s="166">
        <v>0</v>
      </c>
      <c r="G16" s="165" t="s">
        <v>272</v>
      </c>
      <c r="H16" s="165" t="s">
        <v>273</v>
      </c>
      <c r="I16" s="166">
        <v>0</v>
      </c>
    </row>
    <row r="17" ht="19.5" customHeight="1" spans="1:9">
      <c r="A17" s="165" t="s">
        <v>274</v>
      </c>
      <c r="B17" s="165" t="s">
        <v>275</v>
      </c>
      <c r="C17" s="166">
        <v>2716.95</v>
      </c>
      <c r="D17" s="165" t="s">
        <v>276</v>
      </c>
      <c r="E17" s="165" t="s">
        <v>277</v>
      </c>
      <c r="F17" s="166">
        <v>5732</v>
      </c>
      <c r="G17" s="165" t="s">
        <v>278</v>
      </c>
      <c r="H17" s="165" t="s">
        <v>279</v>
      </c>
      <c r="I17" s="166">
        <v>0</v>
      </c>
    </row>
    <row r="18" ht="19.5" customHeight="1" spans="1:9">
      <c r="A18" s="165" t="s">
        <v>280</v>
      </c>
      <c r="B18" s="165" t="s">
        <v>281</v>
      </c>
      <c r="C18" s="166">
        <v>80796</v>
      </c>
      <c r="D18" s="165" t="s">
        <v>282</v>
      </c>
      <c r="E18" s="165" t="s">
        <v>283</v>
      </c>
      <c r="F18" s="166">
        <v>0</v>
      </c>
      <c r="G18" s="165" t="s">
        <v>284</v>
      </c>
      <c r="H18" s="165" t="s">
        <v>285</v>
      </c>
      <c r="I18" s="166">
        <v>0</v>
      </c>
    </row>
    <row r="19" ht="19.5" customHeight="1" spans="1:9">
      <c r="A19" s="165" t="s">
        <v>286</v>
      </c>
      <c r="B19" s="165" t="s">
        <v>287</v>
      </c>
      <c r="C19" s="166">
        <v>0</v>
      </c>
      <c r="D19" s="165" t="s">
        <v>288</v>
      </c>
      <c r="E19" s="165" t="s">
        <v>289</v>
      </c>
      <c r="F19" s="166">
        <v>0</v>
      </c>
      <c r="G19" s="165" t="s">
        <v>290</v>
      </c>
      <c r="H19" s="165" t="s">
        <v>291</v>
      </c>
      <c r="I19" s="166">
        <v>0</v>
      </c>
    </row>
    <row r="20" ht="19.5" customHeight="1" spans="1:9">
      <c r="A20" s="165" t="s">
        <v>292</v>
      </c>
      <c r="B20" s="165" t="s">
        <v>293</v>
      </c>
      <c r="C20" s="166">
        <v>32400</v>
      </c>
      <c r="D20" s="165" t="s">
        <v>294</v>
      </c>
      <c r="E20" s="165" t="s">
        <v>295</v>
      </c>
      <c r="F20" s="166">
        <v>0</v>
      </c>
      <c r="G20" s="165" t="s">
        <v>296</v>
      </c>
      <c r="H20" s="165" t="s">
        <v>297</v>
      </c>
      <c r="I20" s="166">
        <v>0</v>
      </c>
    </row>
    <row r="21" ht="19.5" customHeight="1" spans="1:9">
      <c r="A21" s="165" t="s">
        <v>298</v>
      </c>
      <c r="B21" s="165" t="s">
        <v>299</v>
      </c>
      <c r="C21" s="166">
        <v>900</v>
      </c>
      <c r="D21" s="165" t="s">
        <v>300</v>
      </c>
      <c r="E21" s="165" t="s">
        <v>301</v>
      </c>
      <c r="F21" s="166">
        <v>0</v>
      </c>
      <c r="G21" s="165" t="s">
        <v>302</v>
      </c>
      <c r="H21" s="165" t="s">
        <v>303</v>
      </c>
      <c r="I21" s="166">
        <v>0</v>
      </c>
    </row>
    <row r="22" ht="19.5" customHeight="1" spans="1:9">
      <c r="A22" s="165" t="s">
        <v>304</v>
      </c>
      <c r="B22" s="165" t="s">
        <v>305</v>
      </c>
      <c r="C22" s="166">
        <v>0</v>
      </c>
      <c r="D22" s="165" t="s">
        <v>306</v>
      </c>
      <c r="E22" s="165" t="s">
        <v>307</v>
      </c>
      <c r="F22" s="166">
        <v>0</v>
      </c>
      <c r="G22" s="165" t="s">
        <v>308</v>
      </c>
      <c r="H22" s="165" t="s">
        <v>309</v>
      </c>
      <c r="I22" s="166">
        <v>0</v>
      </c>
    </row>
    <row r="23" ht="19.5" customHeight="1" spans="1:9">
      <c r="A23" s="165" t="s">
        <v>310</v>
      </c>
      <c r="B23" s="165" t="s">
        <v>311</v>
      </c>
      <c r="C23" s="166">
        <v>0</v>
      </c>
      <c r="D23" s="165" t="s">
        <v>312</v>
      </c>
      <c r="E23" s="165" t="s">
        <v>313</v>
      </c>
      <c r="F23" s="166">
        <v>1260</v>
      </c>
      <c r="G23" s="165" t="s">
        <v>314</v>
      </c>
      <c r="H23" s="165" t="s">
        <v>315</v>
      </c>
      <c r="I23" s="166">
        <v>0</v>
      </c>
    </row>
    <row r="24" ht="19.5" customHeight="1" spans="1:9">
      <c r="A24" s="165" t="s">
        <v>316</v>
      </c>
      <c r="B24" s="165" t="s">
        <v>317</v>
      </c>
      <c r="C24" s="166">
        <v>0</v>
      </c>
      <c r="D24" s="165" t="s">
        <v>318</v>
      </c>
      <c r="E24" s="165" t="s">
        <v>319</v>
      </c>
      <c r="F24" s="166">
        <v>0</v>
      </c>
      <c r="G24" s="165" t="s">
        <v>320</v>
      </c>
      <c r="H24" s="165" t="s">
        <v>321</v>
      </c>
      <c r="I24" s="166">
        <v>0</v>
      </c>
    </row>
    <row r="25" ht="19.5" customHeight="1" spans="1:9">
      <c r="A25" s="165" t="s">
        <v>322</v>
      </c>
      <c r="B25" s="165" t="s">
        <v>323</v>
      </c>
      <c r="C25" s="166">
        <v>0</v>
      </c>
      <c r="D25" s="165" t="s">
        <v>324</v>
      </c>
      <c r="E25" s="165" t="s">
        <v>325</v>
      </c>
      <c r="F25" s="166">
        <v>0</v>
      </c>
      <c r="G25" s="165" t="s">
        <v>326</v>
      </c>
      <c r="H25" s="165" t="s">
        <v>327</v>
      </c>
      <c r="I25" s="166">
        <v>0</v>
      </c>
    </row>
    <row r="26" ht="19.5" customHeight="1" spans="1:9">
      <c r="A26" s="165" t="s">
        <v>328</v>
      </c>
      <c r="B26" s="165" t="s">
        <v>329</v>
      </c>
      <c r="C26" s="166">
        <v>900</v>
      </c>
      <c r="D26" s="165" t="s">
        <v>330</v>
      </c>
      <c r="E26" s="165" t="s">
        <v>331</v>
      </c>
      <c r="F26" s="166">
        <v>0</v>
      </c>
      <c r="G26" s="165" t="s">
        <v>332</v>
      </c>
      <c r="H26" s="165" t="s">
        <v>333</v>
      </c>
      <c r="I26" s="166">
        <v>0</v>
      </c>
    </row>
    <row r="27" ht="19.5" customHeight="1" spans="1:9">
      <c r="A27" s="165" t="s">
        <v>334</v>
      </c>
      <c r="B27" s="165" t="s">
        <v>335</v>
      </c>
      <c r="C27" s="166">
        <v>0</v>
      </c>
      <c r="D27" s="165" t="s">
        <v>336</v>
      </c>
      <c r="E27" s="165" t="s">
        <v>337</v>
      </c>
      <c r="F27" s="166">
        <v>0</v>
      </c>
      <c r="G27" s="165" t="s">
        <v>338</v>
      </c>
      <c r="H27" s="165" t="s">
        <v>339</v>
      </c>
      <c r="I27" s="166">
        <v>0</v>
      </c>
    </row>
    <row r="28" ht="19.5" customHeight="1" spans="1:9">
      <c r="A28" s="165" t="s">
        <v>340</v>
      </c>
      <c r="B28" s="165" t="s">
        <v>341</v>
      </c>
      <c r="C28" s="166">
        <v>0</v>
      </c>
      <c r="D28" s="165" t="s">
        <v>342</v>
      </c>
      <c r="E28" s="165" t="s">
        <v>343</v>
      </c>
      <c r="F28" s="166">
        <v>0</v>
      </c>
      <c r="G28" s="165" t="s">
        <v>344</v>
      </c>
      <c r="H28" s="165" t="s">
        <v>345</v>
      </c>
      <c r="I28" s="166">
        <v>0</v>
      </c>
    </row>
    <row r="29" ht="19.5" customHeight="1" spans="1:9">
      <c r="A29" s="165" t="s">
        <v>346</v>
      </c>
      <c r="B29" s="165" t="s">
        <v>347</v>
      </c>
      <c r="C29" s="166">
        <v>0</v>
      </c>
      <c r="D29" s="165" t="s">
        <v>348</v>
      </c>
      <c r="E29" s="165" t="s">
        <v>349</v>
      </c>
      <c r="F29" s="166">
        <v>6822</v>
      </c>
      <c r="G29" s="165" t="s">
        <v>350</v>
      </c>
      <c r="H29" s="165" t="s">
        <v>351</v>
      </c>
      <c r="I29" s="166">
        <v>0</v>
      </c>
    </row>
    <row r="30" ht="19.5" customHeight="1" spans="1:9">
      <c r="A30" s="165" t="s">
        <v>352</v>
      </c>
      <c r="B30" s="165" t="s">
        <v>353</v>
      </c>
      <c r="C30" s="166">
        <v>0</v>
      </c>
      <c r="D30" s="165" t="s">
        <v>354</v>
      </c>
      <c r="E30" s="165" t="s">
        <v>355</v>
      </c>
      <c r="F30" s="166">
        <v>0</v>
      </c>
      <c r="G30" s="165" t="s">
        <v>356</v>
      </c>
      <c r="H30" s="165" t="s">
        <v>357</v>
      </c>
      <c r="I30" s="166">
        <v>0</v>
      </c>
    </row>
    <row r="31" ht="19.5" customHeight="1" spans="1:9">
      <c r="A31" s="165" t="s">
        <v>358</v>
      </c>
      <c r="B31" s="165" t="s">
        <v>359</v>
      </c>
      <c r="C31" s="166">
        <v>0</v>
      </c>
      <c r="D31" s="165" t="s">
        <v>360</v>
      </c>
      <c r="E31" s="165" t="s">
        <v>361</v>
      </c>
      <c r="F31" s="166">
        <v>3328.14</v>
      </c>
      <c r="G31" s="165" t="s">
        <v>362</v>
      </c>
      <c r="H31" s="165" t="s">
        <v>363</v>
      </c>
      <c r="I31" s="166">
        <v>0</v>
      </c>
    </row>
    <row r="32" ht="19.5" customHeight="1" spans="1:9">
      <c r="A32" s="165" t="s">
        <v>364</v>
      </c>
      <c r="B32" s="165" t="s">
        <v>365</v>
      </c>
      <c r="C32" s="166">
        <v>0</v>
      </c>
      <c r="D32" s="165" t="s">
        <v>366</v>
      </c>
      <c r="E32" s="165" t="s">
        <v>367</v>
      </c>
      <c r="F32" s="166">
        <v>51300</v>
      </c>
      <c r="G32" s="165" t="s">
        <v>368</v>
      </c>
      <c r="H32" s="165" t="s">
        <v>369</v>
      </c>
      <c r="I32" s="166">
        <v>0</v>
      </c>
    </row>
    <row r="33" ht="19.5" customHeight="1" spans="1:9">
      <c r="A33" s="165" t="s">
        <v>370</v>
      </c>
      <c r="B33" s="165" t="s">
        <v>371</v>
      </c>
      <c r="C33" s="166">
        <v>0</v>
      </c>
      <c r="D33" s="165" t="s">
        <v>372</v>
      </c>
      <c r="E33" s="165" t="s">
        <v>373</v>
      </c>
      <c r="F33" s="166">
        <v>0</v>
      </c>
      <c r="G33" s="165" t="s">
        <v>374</v>
      </c>
      <c r="H33" s="165" t="s">
        <v>375</v>
      </c>
      <c r="I33" s="166">
        <v>0</v>
      </c>
    </row>
    <row r="34" ht="19.5" customHeight="1" spans="1:9">
      <c r="A34" s="165"/>
      <c r="B34" s="165"/>
      <c r="C34" s="176"/>
      <c r="D34" s="165" t="s">
        <v>376</v>
      </c>
      <c r="E34" s="165" t="s">
        <v>377</v>
      </c>
      <c r="F34" s="166">
        <v>1800</v>
      </c>
      <c r="G34" s="165" t="s">
        <v>378</v>
      </c>
      <c r="H34" s="165" t="s">
        <v>379</v>
      </c>
      <c r="I34" s="166">
        <v>0</v>
      </c>
    </row>
    <row r="35" ht="19.5" customHeight="1" spans="1:9">
      <c r="A35" s="165"/>
      <c r="B35" s="165"/>
      <c r="C35" s="176"/>
      <c r="D35" s="165" t="s">
        <v>380</v>
      </c>
      <c r="E35" s="165" t="s">
        <v>381</v>
      </c>
      <c r="F35" s="166">
        <v>0</v>
      </c>
      <c r="G35" s="165" t="s">
        <v>382</v>
      </c>
      <c r="H35" s="165" t="s">
        <v>383</v>
      </c>
      <c r="I35" s="166">
        <v>0</v>
      </c>
    </row>
    <row r="36" ht="19.5" customHeight="1" spans="1:9">
      <c r="A36" s="165"/>
      <c r="B36" s="165"/>
      <c r="C36" s="176"/>
      <c r="D36" s="165" t="s">
        <v>384</v>
      </c>
      <c r="E36" s="165" t="s">
        <v>385</v>
      </c>
      <c r="F36" s="166">
        <v>0</v>
      </c>
      <c r="G36" s="165"/>
      <c r="H36" s="165"/>
      <c r="I36" s="176"/>
    </row>
    <row r="37" ht="19.5" customHeight="1" spans="1:9">
      <c r="A37" s="165"/>
      <c r="B37" s="165"/>
      <c r="C37" s="176"/>
      <c r="D37" s="165" t="s">
        <v>386</v>
      </c>
      <c r="E37" s="165" t="s">
        <v>387</v>
      </c>
      <c r="F37" s="166">
        <v>0</v>
      </c>
      <c r="G37" s="165"/>
      <c r="H37" s="165"/>
      <c r="I37" s="176"/>
    </row>
    <row r="38" ht="19.5" customHeight="1" spans="1:9">
      <c r="A38" s="165"/>
      <c r="B38" s="165"/>
      <c r="C38" s="176"/>
      <c r="D38" s="165" t="s">
        <v>388</v>
      </c>
      <c r="E38" s="165" t="s">
        <v>389</v>
      </c>
      <c r="F38" s="166">
        <v>0</v>
      </c>
      <c r="G38" s="165"/>
      <c r="H38" s="165"/>
      <c r="I38" s="176"/>
    </row>
    <row r="39" ht="19.5" customHeight="1" spans="1:9">
      <c r="A39" s="165"/>
      <c r="B39" s="165"/>
      <c r="C39" s="176"/>
      <c r="D39" s="165" t="s">
        <v>390</v>
      </c>
      <c r="E39" s="165" t="s">
        <v>391</v>
      </c>
      <c r="F39" s="166">
        <v>0</v>
      </c>
      <c r="G39" s="165"/>
      <c r="H39" s="165"/>
      <c r="I39" s="176"/>
    </row>
    <row r="40" ht="19.5" customHeight="1" spans="1:9">
      <c r="A40" s="164" t="s">
        <v>392</v>
      </c>
      <c r="B40" s="164"/>
      <c r="C40" s="166">
        <v>1168093.61</v>
      </c>
      <c r="D40" s="164" t="s">
        <v>393</v>
      </c>
      <c r="E40" s="164"/>
      <c r="F40" s="164"/>
      <c r="G40" s="164"/>
      <c r="H40" s="164"/>
      <c r="I40" s="166">
        <v>100859.19</v>
      </c>
    </row>
    <row r="41" ht="19.5" customHeight="1" spans="1:9">
      <c r="A41" s="165" t="s">
        <v>394</v>
      </c>
      <c r="B41" s="165"/>
      <c r="C41" s="165"/>
      <c r="D41" s="165"/>
      <c r="E41" s="165"/>
      <c r="F41" s="165"/>
      <c r="G41" s="165"/>
      <c r="H41" s="165"/>
      <c r="I41" s="16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4" t="s">
        <v>395</v>
      </c>
    </row>
    <row r="2" spans="12:12">
      <c r="L2" s="175" t="s">
        <v>396</v>
      </c>
    </row>
    <row r="3" spans="1:12">
      <c r="A3" s="175" t="s">
        <v>2</v>
      </c>
      <c r="L3" s="175" t="s">
        <v>3</v>
      </c>
    </row>
    <row r="4" ht="15" customHeight="1" spans="1:12">
      <c r="A4" s="164" t="s">
        <v>397</v>
      </c>
      <c r="B4" s="164"/>
      <c r="C4" s="164"/>
      <c r="D4" s="164"/>
      <c r="E4" s="164"/>
      <c r="F4" s="164"/>
      <c r="G4" s="164"/>
      <c r="H4" s="164"/>
      <c r="I4" s="164"/>
      <c r="J4" s="164"/>
      <c r="K4" s="164"/>
      <c r="L4" s="164"/>
    </row>
    <row r="5" ht="15" customHeight="1" spans="1:12">
      <c r="A5" s="164" t="s">
        <v>213</v>
      </c>
      <c r="B5" s="164" t="s">
        <v>123</v>
      </c>
      <c r="C5" s="164" t="s">
        <v>8</v>
      </c>
      <c r="D5" s="164" t="s">
        <v>213</v>
      </c>
      <c r="E5" s="164" t="s">
        <v>123</v>
      </c>
      <c r="F5" s="164" t="s">
        <v>8</v>
      </c>
      <c r="G5" s="164" t="s">
        <v>213</v>
      </c>
      <c r="H5" s="164" t="s">
        <v>123</v>
      </c>
      <c r="I5" s="164" t="s">
        <v>8</v>
      </c>
      <c r="J5" s="164" t="s">
        <v>213</v>
      </c>
      <c r="K5" s="164" t="s">
        <v>123</v>
      </c>
      <c r="L5" s="164" t="s">
        <v>8</v>
      </c>
    </row>
    <row r="6" ht="15" customHeight="1" spans="1:12">
      <c r="A6" s="165" t="s">
        <v>214</v>
      </c>
      <c r="B6" s="165" t="s">
        <v>215</v>
      </c>
      <c r="C6" s="166">
        <v>0</v>
      </c>
      <c r="D6" s="165" t="s">
        <v>216</v>
      </c>
      <c r="E6" s="165" t="s">
        <v>217</v>
      </c>
      <c r="F6" s="166">
        <v>377962.24</v>
      </c>
      <c r="G6" s="165" t="s">
        <v>398</v>
      </c>
      <c r="H6" s="165" t="s">
        <v>399</v>
      </c>
      <c r="I6" s="166">
        <v>0</v>
      </c>
      <c r="J6" s="165" t="s">
        <v>400</v>
      </c>
      <c r="K6" s="165" t="s">
        <v>401</v>
      </c>
      <c r="L6" s="166">
        <v>0</v>
      </c>
    </row>
    <row r="7" ht="15" customHeight="1" spans="1:12">
      <c r="A7" s="165" t="s">
        <v>220</v>
      </c>
      <c r="B7" s="165" t="s">
        <v>221</v>
      </c>
      <c r="C7" s="166">
        <v>0</v>
      </c>
      <c r="D7" s="165" t="s">
        <v>222</v>
      </c>
      <c r="E7" s="165" t="s">
        <v>223</v>
      </c>
      <c r="F7" s="166">
        <v>68611.18</v>
      </c>
      <c r="G7" s="165" t="s">
        <v>402</v>
      </c>
      <c r="H7" s="165" t="s">
        <v>225</v>
      </c>
      <c r="I7" s="166">
        <v>0</v>
      </c>
      <c r="J7" s="165" t="s">
        <v>403</v>
      </c>
      <c r="K7" s="165" t="s">
        <v>327</v>
      </c>
      <c r="L7" s="166">
        <v>0</v>
      </c>
    </row>
    <row r="8" ht="15" customHeight="1" spans="1:12">
      <c r="A8" s="165" t="s">
        <v>226</v>
      </c>
      <c r="B8" s="165" t="s">
        <v>227</v>
      </c>
      <c r="C8" s="166">
        <v>0</v>
      </c>
      <c r="D8" s="165" t="s">
        <v>228</v>
      </c>
      <c r="E8" s="165" t="s">
        <v>229</v>
      </c>
      <c r="F8" s="166">
        <v>0</v>
      </c>
      <c r="G8" s="165" t="s">
        <v>404</v>
      </c>
      <c r="H8" s="165" t="s">
        <v>231</v>
      </c>
      <c r="I8" s="166">
        <v>0</v>
      </c>
      <c r="J8" s="165" t="s">
        <v>405</v>
      </c>
      <c r="K8" s="165" t="s">
        <v>351</v>
      </c>
      <c r="L8" s="166">
        <v>0</v>
      </c>
    </row>
    <row r="9" ht="15" customHeight="1" spans="1:12">
      <c r="A9" s="165" t="s">
        <v>232</v>
      </c>
      <c r="B9" s="165" t="s">
        <v>233</v>
      </c>
      <c r="C9" s="166">
        <v>0</v>
      </c>
      <c r="D9" s="165" t="s">
        <v>234</v>
      </c>
      <c r="E9" s="165" t="s">
        <v>235</v>
      </c>
      <c r="F9" s="166">
        <v>0</v>
      </c>
      <c r="G9" s="165" t="s">
        <v>406</v>
      </c>
      <c r="H9" s="165" t="s">
        <v>237</v>
      </c>
      <c r="I9" s="166">
        <v>0</v>
      </c>
      <c r="J9" s="165" t="s">
        <v>320</v>
      </c>
      <c r="K9" s="165" t="s">
        <v>321</v>
      </c>
      <c r="L9" s="166">
        <v>0</v>
      </c>
    </row>
    <row r="10" ht="15" customHeight="1" spans="1:12">
      <c r="A10" s="165" t="s">
        <v>238</v>
      </c>
      <c r="B10" s="165" t="s">
        <v>239</v>
      </c>
      <c r="C10" s="166">
        <v>0</v>
      </c>
      <c r="D10" s="165" t="s">
        <v>240</v>
      </c>
      <c r="E10" s="165" t="s">
        <v>241</v>
      </c>
      <c r="F10" s="166">
        <v>0</v>
      </c>
      <c r="G10" s="165" t="s">
        <v>407</v>
      </c>
      <c r="H10" s="165" t="s">
        <v>243</v>
      </c>
      <c r="I10" s="166">
        <v>0</v>
      </c>
      <c r="J10" s="165" t="s">
        <v>326</v>
      </c>
      <c r="K10" s="165" t="s">
        <v>327</v>
      </c>
      <c r="L10" s="166">
        <v>0</v>
      </c>
    </row>
    <row r="11" ht="15" customHeight="1" spans="1:12">
      <c r="A11" s="165" t="s">
        <v>244</v>
      </c>
      <c r="B11" s="165" t="s">
        <v>245</v>
      </c>
      <c r="C11" s="166">
        <v>0</v>
      </c>
      <c r="D11" s="165" t="s">
        <v>246</v>
      </c>
      <c r="E11" s="165" t="s">
        <v>247</v>
      </c>
      <c r="F11" s="166">
        <v>6600</v>
      </c>
      <c r="G11" s="165" t="s">
        <v>408</v>
      </c>
      <c r="H11" s="165" t="s">
        <v>249</v>
      </c>
      <c r="I11" s="166">
        <v>0</v>
      </c>
      <c r="J11" s="165" t="s">
        <v>332</v>
      </c>
      <c r="K11" s="165" t="s">
        <v>333</v>
      </c>
      <c r="L11" s="166">
        <v>0</v>
      </c>
    </row>
    <row r="12" ht="15" customHeight="1" spans="1:12">
      <c r="A12" s="165" t="s">
        <v>250</v>
      </c>
      <c r="B12" s="165" t="s">
        <v>251</v>
      </c>
      <c r="C12" s="166">
        <v>0</v>
      </c>
      <c r="D12" s="165" t="s">
        <v>252</v>
      </c>
      <c r="E12" s="165" t="s">
        <v>253</v>
      </c>
      <c r="F12" s="166">
        <v>0</v>
      </c>
      <c r="G12" s="165" t="s">
        <v>409</v>
      </c>
      <c r="H12" s="165" t="s">
        <v>255</v>
      </c>
      <c r="I12" s="166">
        <v>0</v>
      </c>
      <c r="J12" s="165" t="s">
        <v>338</v>
      </c>
      <c r="K12" s="165" t="s">
        <v>339</v>
      </c>
      <c r="L12" s="166">
        <v>0</v>
      </c>
    </row>
    <row r="13" ht="15" customHeight="1" spans="1:12">
      <c r="A13" s="165" t="s">
        <v>256</v>
      </c>
      <c r="B13" s="165" t="s">
        <v>257</v>
      </c>
      <c r="C13" s="166">
        <v>0</v>
      </c>
      <c r="D13" s="165" t="s">
        <v>258</v>
      </c>
      <c r="E13" s="165" t="s">
        <v>259</v>
      </c>
      <c r="F13" s="166">
        <v>0</v>
      </c>
      <c r="G13" s="165" t="s">
        <v>410</v>
      </c>
      <c r="H13" s="165" t="s">
        <v>261</v>
      </c>
      <c r="I13" s="166">
        <v>0</v>
      </c>
      <c r="J13" s="165" t="s">
        <v>344</v>
      </c>
      <c r="K13" s="165" t="s">
        <v>345</v>
      </c>
      <c r="L13" s="166">
        <v>0</v>
      </c>
    </row>
    <row r="14" ht="15" customHeight="1" spans="1:12">
      <c r="A14" s="165" t="s">
        <v>262</v>
      </c>
      <c r="B14" s="165" t="s">
        <v>263</v>
      </c>
      <c r="C14" s="166">
        <v>0</v>
      </c>
      <c r="D14" s="165" t="s">
        <v>264</v>
      </c>
      <c r="E14" s="165" t="s">
        <v>265</v>
      </c>
      <c r="F14" s="166">
        <v>0</v>
      </c>
      <c r="G14" s="165" t="s">
        <v>411</v>
      </c>
      <c r="H14" s="165" t="s">
        <v>291</v>
      </c>
      <c r="I14" s="166">
        <v>0</v>
      </c>
      <c r="J14" s="165" t="s">
        <v>350</v>
      </c>
      <c r="K14" s="165" t="s">
        <v>351</v>
      </c>
      <c r="L14" s="166">
        <v>0</v>
      </c>
    </row>
    <row r="15" ht="15" customHeight="1" spans="1:12">
      <c r="A15" s="165" t="s">
        <v>268</v>
      </c>
      <c r="B15" s="165" t="s">
        <v>269</v>
      </c>
      <c r="C15" s="166">
        <v>0</v>
      </c>
      <c r="D15" s="165" t="s">
        <v>270</v>
      </c>
      <c r="E15" s="165" t="s">
        <v>271</v>
      </c>
      <c r="F15" s="166">
        <v>0</v>
      </c>
      <c r="G15" s="165" t="s">
        <v>412</v>
      </c>
      <c r="H15" s="165" t="s">
        <v>297</v>
      </c>
      <c r="I15" s="166">
        <v>0</v>
      </c>
      <c r="J15" s="165" t="s">
        <v>413</v>
      </c>
      <c r="K15" s="165" t="s">
        <v>414</v>
      </c>
      <c r="L15" s="166">
        <v>0</v>
      </c>
    </row>
    <row r="16" ht="15" customHeight="1" spans="1:12">
      <c r="A16" s="165" t="s">
        <v>274</v>
      </c>
      <c r="B16" s="165" t="s">
        <v>275</v>
      </c>
      <c r="C16" s="166">
        <v>0</v>
      </c>
      <c r="D16" s="165" t="s">
        <v>276</v>
      </c>
      <c r="E16" s="165" t="s">
        <v>277</v>
      </c>
      <c r="F16" s="166">
        <v>12943</v>
      </c>
      <c r="G16" s="165" t="s">
        <v>415</v>
      </c>
      <c r="H16" s="165" t="s">
        <v>303</v>
      </c>
      <c r="I16" s="166">
        <v>0</v>
      </c>
      <c r="J16" s="165" t="s">
        <v>416</v>
      </c>
      <c r="K16" s="165" t="s">
        <v>417</v>
      </c>
      <c r="L16" s="166">
        <v>0</v>
      </c>
    </row>
    <row r="17" ht="15" customHeight="1" spans="1:12">
      <c r="A17" s="165" t="s">
        <v>280</v>
      </c>
      <c r="B17" s="165" t="s">
        <v>281</v>
      </c>
      <c r="C17" s="166">
        <v>0</v>
      </c>
      <c r="D17" s="165" t="s">
        <v>282</v>
      </c>
      <c r="E17" s="165" t="s">
        <v>283</v>
      </c>
      <c r="F17" s="166">
        <v>0</v>
      </c>
      <c r="G17" s="165" t="s">
        <v>418</v>
      </c>
      <c r="H17" s="165" t="s">
        <v>309</v>
      </c>
      <c r="I17" s="166">
        <v>0</v>
      </c>
      <c r="J17" s="165" t="s">
        <v>419</v>
      </c>
      <c r="K17" s="165" t="s">
        <v>420</v>
      </c>
      <c r="L17" s="166">
        <v>0</v>
      </c>
    </row>
    <row r="18" ht="15" customHeight="1" spans="1:12">
      <c r="A18" s="165" t="s">
        <v>286</v>
      </c>
      <c r="B18" s="165" t="s">
        <v>287</v>
      </c>
      <c r="C18" s="166">
        <v>0</v>
      </c>
      <c r="D18" s="165" t="s">
        <v>288</v>
      </c>
      <c r="E18" s="165" t="s">
        <v>289</v>
      </c>
      <c r="F18" s="166">
        <v>0</v>
      </c>
      <c r="G18" s="165" t="s">
        <v>421</v>
      </c>
      <c r="H18" s="165" t="s">
        <v>422</v>
      </c>
      <c r="I18" s="166">
        <v>0</v>
      </c>
      <c r="J18" s="165" t="s">
        <v>423</v>
      </c>
      <c r="K18" s="165" t="s">
        <v>424</v>
      </c>
      <c r="L18" s="166">
        <v>0</v>
      </c>
    </row>
    <row r="19" ht="15" customHeight="1" spans="1:12">
      <c r="A19" s="165" t="s">
        <v>292</v>
      </c>
      <c r="B19" s="165" t="s">
        <v>293</v>
      </c>
      <c r="C19" s="166">
        <v>0</v>
      </c>
      <c r="D19" s="165" t="s">
        <v>294</v>
      </c>
      <c r="E19" s="165" t="s">
        <v>295</v>
      </c>
      <c r="F19" s="166">
        <v>0</v>
      </c>
      <c r="G19" s="165" t="s">
        <v>218</v>
      </c>
      <c r="H19" s="165" t="s">
        <v>219</v>
      </c>
      <c r="I19" s="166">
        <v>0</v>
      </c>
      <c r="J19" s="165" t="s">
        <v>356</v>
      </c>
      <c r="K19" s="165" t="s">
        <v>357</v>
      </c>
      <c r="L19" s="166">
        <v>0</v>
      </c>
    </row>
    <row r="20" ht="15" customHeight="1" spans="1:12">
      <c r="A20" s="165" t="s">
        <v>298</v>
      </c>
      <c r="B20" s="165" t="s">
        <v>299</v>
      </c>
      <c r="C20" s="166">
        <v>0</v>
      </c>
      <c r="D20" s="165" t="s">
        <v>300</v>
      </c>
      <c r="E20" s="165" t="s">
        <v>301</v>
      </c>
      <c r="F20" s="166">
        <v>770</v>
      </c>
      <c r="G20" s="165" t="s">
        <v>224</v>
      </c>
      <c r="H20" s="165" t="s">
        <v>225</v>
      </c>
      <c r="I20" s="166">
        <v>0</v>
      </c>
      <c r="J20" s="165" t="s">
        <v>362</v>
      </c>
      <c r="K20" s="165" t="s">
        <v>363</v>
      </c>
      <c r="L20" s="166">
        <v>0</v>
      </c>
    </row>
    <row r="21" ht="15" customHeight="1" spans="1:12">
      <c r="A21" s="165" t="s">
        <v>304</v>
      </c>
      <c r="B21" s="165" t="s">
        <v>305</v>
      </c>
      <c r="C21" s="166">
        <v>0</v>
      </c>
      <c r="D21" s="165" t="s">
        <v>306</v>
      </c>
      <c r="E21" s="165" t="s">
        <v>307</v>
      </c>
      <c r="F21" s="166">
        <v>700</v>
      </c>
      <c r="G21" s="165" t="s">
        <v>230</v>
      </c>
      <c r="H21" s="165" t="s">
        <v>231</v>
      </c>
      <c r="I21" s="166">
        <v>0</v>
      </c>
      <c r="J21" s="165" t="s">
        <v>368</v>
      </c>
      <c r="K21" s="165" t="s">
        <v>369</v>
      </c>
      <c r="L21" s="166">
        <v>0</v>
      </c>
    </row>
    <row r="22" ht="15" customHeight="1" spans="1:12">
      <c r="A22" s="165" t="s">
        <v>310</v>
      </c>
      <c r="B22" s="165" t="s">
        <v>311</v>
      </c>
      <c r="C22" s="166">
        <v>0</v>
      </c>
      <c r="D22" s="165" t="s">
        <v>312</v>
      </c>
      <c r="E22" s="165" t="s">
        <v>313</v>
      </c>
      <c r="F22" s="166">
        <v>0</v>
      </c>
      <c r="G22" s="165" t="s">
        <v>236</v>
      </c>
      <c r="H22" s="165" t="s">
        <v>237</v>
      </c>
      <c r="I22" s="166">
        <v>0</v>
      </c>
      <c r="J22" s="165" t="s">
        <v>374</v>
      </c>
      <c r="K22" s="165" t="s">
        <v>375</v>
      </c>
      <c r="L22" s="166">
        <v>0</v>
      </c>
    </row>
    <row r="23" ht="15" customHeight="1" spans="1:12">
      <c r="A23" s="165" t="s">
        <v>316</v>
      </c>
      <c r="B23" s="165" t="s">
        <v>317</v>
      </c>
      <c r="C23" s="166">
        <v>0</v>
      </c>
      <c r="D23" s="165" t="s">
        <v>318</v>
      </c>
      <c r="E23" s="165" t="s">
        <v>319</v>
      </c>
      <c r="F23" s="166">
        <v>237910</v>
      </c>
      <c r="G23" s="165" t="s">
        <v>242</v>
      </c>
      <c r="H23" s="165" t="s">
        <v>243</v>
      </c>
      <c r="I23" s="166">
        <v>0</v>
      </c>
      <c r="J23" s="165" t="s">
        <v>378</v>
      </c>
      <c r="K23" s="165" t="s">
        <v>379</v>
      </c>
      <c r="L23" s="166">
        <v>0</v>
      </c>
    </row>
    <row r="24" ht="15" customHeight="1" spans="1:12">
      <c r="A24" s="165" t="s">
        <v>322</v>
      </c>
      <c r="B24" s="165" t="s">
        <v>323</v>
      </c>
      <c r="C24" s="166">
        <v>0</v>
      </c>
      <c r="D24" s="165" t="s">
        <v>324</v>
      </c>
      <c r="E24" s="165" t="s">
        <v>325</v>
      </c>
      <c r="F24" s="166">
        <v>0</v>
      </c>
      <c r="G24" s="165" t="s">
        <v>248</v>
      </c>
      <c r="H24" s="165" t="s">
        <v>249</v>
      </c>
      <c r="I24" s="166">
        <v>0</v>
      </c>
      <c r="J24" s="165" t="s">
        <v>382</v>
      </c>
      <c r="K24" s="165" t="s">
        <v>383</v>
      </c>
      <c r="L24" s="166">
        <v>0</v>
      </c>
    </row>
    <row r="25" ht="15" customHeight="1" spans="1:12">
      <c r="A25" s="165" t="s">
        <v>328</v>
      </c>
      <c r="B25" s="165" t="s">
        <v>329</v>
      </c>
      <c r="C25" s="166">
        <v>0</v>
      </c>
      <c r="D25" s="165" t="s">
        <v>330</v>
      </c>
      <c r="E25" s="165" t="s">
        <v>331</v>
      </c>
      <c r="F25" s="166">
        <v>0</v>
      </c>
      <c r="G25" s="165" t="s">
        <v>254</v>
      </c>
      <c r="H25" s="165" t="s">
        <v>255</v>
      </c>
      <c r="I25" s="166">
        <v>0</v>
      </c>
      <c r="J25" s="165"/>
      <c r="K25" s="165"/>
      <c r="L25" s="164"/>
    </row>
    <row r="26" ht="15" customHeight="1" spans="1:12">
      <c r="A26" s="165" t="s">
        <v>334</v>
      </c>
      <c r="B26" s="165" t="s">
        <v>335</v>
      </c>
      <c r="C26" s="166">
        <v>0</v>
      </c>
      <c r="D26" s="165" t="s">
        <v>336</v>
      </c>
      <c r="E26" s="165" t="s">
        <v>337</v>
      </c>
      <c r="F26" s="166">
        <v>50428.06</v>
      </c>
      <c r="G26" s="165" t="s">
        <v>260</v>
      </c>
      <c r="H26" s="165" t="s">
        <v>261</v>
      </c>
      <c r="I26" s="166">
        <v>0</v>
      </c>
      <c r="J26" s="165"/>
      <c r="K26" s="165"/>
      <c r="L26" s="164"/>
    </row>
    <row r="27" ht="15" customHeight="1" spans="1:12">
      <c r="A27" s="165" t="s">
        <v>340</v>
      </c>
      <c r="B27" s="165" t="s">
        <v>341</v>
      </c>
      <c r="C27" s="166">
        <v>0</v>
      </c>
      <c r="D27" s="165" t="s">
        <v>342</v>
      </c>
      <c r="E27" s="165" t="s">
        <v>343</v>
      </c>
      <c r="F27" s="166">
        <v>0</v>
      </c>
      <c r="G27" s="165" t="s">
        <v>266</v>
      </c>
      <c r="H27" s="165" t="s">
        <v>267</v>
      </c>
      <c r="I27" s="166">
        <v>0</v>
      </c>
      <c r="J27" s="165"/>
      <c r="K27" s="165"/>
      <c r="L27" s="164"/>
    </row>
    <row r="28" ht="15" customHeight="1" spans="1:12">
      <c r="A28" s="165" t="s">
        <v>346</v>
      </c>
      <c r="B28" s="165" t="s">
        <v>347</v>
      </c>
      <c r="C28" s="166">
        <v>0</v>
      </c>
      <c r="D28" s="165" t="s">
        <v>348</v>
      </c>
      <c r="E28" s="165" t="s">
        <v>349</v>
      </c>
      <c r="F28" s="166">
        <v>0</v>
      </c>
      <c r="G28" s="165" t="s">
        <v>272</v>
      </c>
      <c r="H28" s="165" t="s">
        <v>273</v>
      </c>
      <c r="I28" s="166">
        <v>0</v>
      </c>
      <c r="J28" s="165"/>
      <c r="K28" s="165"/>
      <c r="L28" s="164"/>
    </row>
    <row r="29" ht="15" customHeight="1" spans="1:12">
      <c r="A29" s="165" t="s">
        <v>352</v>
      </c>
      <c r="B29" s="165" t="s">
        <v>353</v>
      </c>
      <c r="C29" s="166">
        <v>0</v>
      </c>
      <c r="D29" s="165" t="s">
        <v>354</v>
      </c>
      <c r="E29" s="165" t="s">
        <v>355</v>
      </c>
      <c r="F29" s="166">
        <v>0</v>
      </c>
      <c r="G29" s="165" t="s">
        <v>278</v>
      </c>
      <c r="H29" s="165" t="s">
        <v>279</v>
      </c>
      <c r="I29" s="166">
        <v>0</v>
      </c>
      <c r="J29" s="165"/>
      <c r="K29" s="165"/>
      <c r="L29" s="164"/>
    </row>
    <row r="30" ht="15" customHeight="1" spans="1:12">
      <c r="A30" s="165" t="s">
        <v>358</v>
      </c>
      <c r="B30" s="165" t="s">
        <v>359</v>
      </c>
      <c r="C30" s="166">
        <v>0</v>
      </c>
      <c r="D30" s="165" t="s">
        <v>360</v>
      </c>
      <c r="E30" s="165" t="s">
        <v>361</v>
      </c>
      <c r="F30" s="166">
        <v>0</v>
      </c>
      <c r="G30" s="165" t="s">
        <v>284</v>
      </c>
      <c r="H30" s="165" t="s">
        <v>285</v>
      </c>
      <c r="I30" s="166">
        <v>0</v>
      </c>
      <c r="J30" s="165"/>
      <c r="K30" s="165"/>
      <c r="L30" s="164"/>
    </row>
    <row r="31" ht="15" customHeight="1" spans="1:12">
      <c r="A31" s="165" t="s">
        <v>364</v>
      </c>
      <c r="B31" s="165" t="s">
        <v>365</v>
      </c>
      <c r="C31" s="166">
        <v>0</v>
      </c>
      <c r="D31" s="165" t="s">
        <v>366</v>
      </c>
      <c r="E31" s="165" t="s">
        <v>367</v>
      </c>
      <c r="F31" s="166">
        <v>0</v>
      </c>
      <c r="G31" s="165" t="s">
        <v>290</v>
      </c>
      <c r="H31" s="165" t="s">
        <v>291</v>
      </c>
      <c r="I31" s="166">
        <v>0</v>
      </c>
      <c r="J31" s="165"/>
      <c r="K31" s="165"/>
      <c r="L31" s="164"/>
    </row>
    <row r="32" ht="15" customHeight="1" spans="1:12">
      <c r="A32" s="165" t="s">
        <v>370</v>
      </c>
      <c r="B32" s="165" t="s">
        <v>425</v>
      </c>
      <c r="C32" s="166">
        <v>0</v>
      </c>
      <c r="D32" s="165" t="s">
        <v>372</v>
      </c>
      <c r="E32" s="165" t="s">
        <v>373</v>
      </c>
      <c r="F32" s="166">
        <v>0</v>
      </c>
      <c r="G32" s="165" t="s">
        <v>296</v>
      </c>
      <c r="H32" s="165" t="s">
        <v>297</v>
      </c>
      <c r="I32" s="166">
        <v>0</v>
      </c>
      <c r="J32" s="165"/>
      <c r="K32" s="165"/>
      <c r="L32" s="164"/>
    </row>
    <row r="33" ht="15" customHeight="1" spans="1:12">
      <c r="A33" s="165"/>
      <c r="B33" s="165"/>
      <c r="C33" s="164"/>
      <c r="D33" s="165" t="s">
        <v>376</v>
      </c>
      <c r="E33" s="165" t="s">
        <v>377</v>
      </c>
      <c r="F33" s="166">
        <v>0</v>
      </c>
      <c r="G33" s="165" t="s">
        <v>302</v>
      </c>
      <c r="H33" s="165" t="s">
        <v>303</v>
      </c>
      <c r="I33" s="166">
        <v>0</v>
      </c>
      <c r="J33" s="165"/>
      <c r="K33" s="165"/>
      <c r="L33" s="164"/>
    </row>
    <row r="34" ht="15" customHeight="1" spans="1:12">
      <c r="A34" s="165"/>
      <c r="B34" s="165"/>
      <c r="C34" s="164"/>
      <c r="D34" s="165" t="s">
        <v>380</v>
      </c>
      <c r="E34" s="165" t="s">
        <v>381</v>
      </c>
      <c r="F34" s="166">
        <v>0</v>
      </c>
      <c r="G34" s="165" t="s">
        <v>308</v>
      </c>
      <c r="H34" s="165" t="s">
        <v>309</v>
      </c>
      <c r="I34" s="166">
        <v>0</v>
      </c>
      <c r="J34" s="165"/>
      <c r="K34" s="165"/>
      <c r="L34" s="164"/>
    </row>
    <row r="35" ht="15" customHeight="1" spans="1:12">
      <c r="A35" s="165"/>
      <c r="B35" s="165"/>
      <c r="C35" s="164"/>
      <c r="D35" s="165" t="s">
        <v>384</v>
      </c>
      <c r="E35" s="165" t="s">
        <v>385</v>
      </c>
      <c r="F35" s="166">
        <v>0</v>
      </c>
      <c r="G35" s="165" t="s">
        <v>314</v>
      </c>
      <c r="H35" s="165" t="s">
        <v>315</v>
      </c>
      <c r="I35" s="166">
        <v>0</v>
      </c>
      <c r="J35" s="165"/>
      <c r="K35" s="165"/>
      <c r="L35" s="164"/>
    </row>
    <row r="36" ht="15" customHeight="1" spans="1:12">
      <c r="A36" s="165"/>
      <c r="B36" s="165"/>
      <c r="C36" s="164"/>
      <c r="D36" s="165" t="s">
        <v>386</v>
      </c>
      <c r="E36" s="165" t="s">
        <v>387</v>
      </c>
      <c r="F36" s="166">
        <v>0</v>
      </c>
      <c r="G36" s="165"/>
      <c r="H36" s="165"/>
      <c r="I36" s="164"/>
      <c r="J36" s="165"/>
      <c r="K36" s="165"/>
      <c r="L36" s="164"/>
    </row>
    <row r="37" ht="15" customHeight="1" spans="1:12">
      <c r="A37" s="165"/>
      <c r="B37" s="165"/>
      <c r="C37" s="164"/>
      <c r="D37" s="165" t="s">
        <v>388</v>
      </c>
      <c r="E37" s="165" t="s">
        <v>389</v>
      </c>
      <c r="F37" s="166">
        <v>0</v>
      </c>
      <c r="G37" s="165"/>
      <c r="H37" s="165"/>
      <c r="I37" s="164"/>
      <c r="J37" s="165"/>
      <c r="K37" s="165"/>
      <c r="L37" s="164"/>
    </row>
    <row r="38" ht="15" customHeight="1" spans="1:12">
      <c r="A38" s="165"/>
      <c r="B38" s="165"/>
      <c r="C38" s="164"/>
      <c r="D38" s="165" t="s">
        <v>390</v>
      </c>
      <c r="E38" s="165" t="s">
        <v>391</v>
      </c>
      <c r="F38" s="166">
        <v>0</v>
      </c>
      <c r="G38" s="165"/>
      <c r="H38" s="165"/>
      <c r="I38" s="164"/>
      <c r="J38" s="165"/>
      <c r="K38" s="165"/>
      <c r="L38" s="164"/>
    </row>
    <row r="39" ht="15" customHeight="1" spans="1:12">
      <c r="A39" s="165" t="s">
        <v>426</v>
      </c>
      <c r="B39" s="165"/>
      <c r="C39" s="165"/>
      <c r="D39" s="165"/>
      <c r="E39" s="165"/>
      <c r="F39" s="165"/>
      <c r="G39" s="165"/>
      <c r="H39" s="165"/>
      <c r="I39" s="165"/>
      <c r="J39" s="165"/>
      <c r="K39" s="165"/>
      <c r="L39" s="16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3" t="s">
        <v>427</v>
      </c>
    </row>
    <row r="2" ht="14.25" spans="20:20">
      <c r="T2" s="163" t="s">
        <v>428</v>
      </c>
    </row>
    <row r="3" ht="14.25" spans="1:20">
      <c r="A3" s="163" t="s">
        <v>2</v>
      </c>
      <c r="T3" s="163" t="s">
        <v>3</v>
      </c>
    </row>
    <row r="4" ht="19.5" customHeight="1" spans="1:20">
      <c r="A4" s="169" t="s">
        <v>6</v>
      </c>
      <c r="B4" s="169"/>
      <c r="C4" s="169"/>
      <c r="D4" s="169"/>
      <c r="E4" s="169" t="s">
        <v>199</v>
      </c>
      <c r="F4" s="169"/>
      <c r="G4" s="169"/>
      <c r="H4" s="169" t="s">
        <v>200</v>
      </c>
      <c r="I4" s="169"/>
      <c r="J4" s="169"/>
      <c r="K4" s="169" t="s">
        <v>201</v>
      </c>
      <c r="L4" s="169"/>
      <c r="M4" s="169"/>
      <c r="N4" s="169"/>
      <c r="O4" s="169"/>
      <c r="P4" s="169" t="s">
        <v>107</v>
      </c>
      <c r="Q4" s="169"/>
      <c r="R4" s="169"/>
      <c r="S4" s="169"/>
      <c r="T4" s="169"/>
    </row>
    <row r="5" ht="19.5" customHeight="1" spans="1:20">
      <c r="A5" s="169" t="s">
        <v>122</v>
      </c>
      <c r="B5" s="169"/>
      <c r="C5" s="169"/>
      <c r="D5" s="169" t="s">
        <v>123</v>
      </c>
      <c r="E5" s="169" t="s">
        <v>129</v>
      </c>
      <c r="F5" s="169" t="s">
        <v>202</v>
      </c>
      <c r="G5" s="169" t="s">
        <v>203</v>
      </c>
      <c r="H5" s="169" t="s">
        <v>129</v>
      </c>
      <c r="I5" s="169" t="s">
        <v>170</v>
      </c>
      <c r="J5" s="169" t="s">
        <v>171</v>
      </c>
      <c r="K5" s="169" t="s">
        <v>129</v>
      </c>
      <c r="L5" s="169" t="s">
        <v>170</v>
      </c>
      <c r="M5" s="169"/>
      <c r="N5" s="169" t="s">
        <v>170</v>
      </c>
      <c r="O5" s="169" t="s">
        <v>171</v>
      </c>
      <c r="P5" s="169" t="s">
        <v>129</v>
      </c>
      <c r="Q5" s="169" t="s">
        <v>202</v>
      </c>
      <c r="R5" s="169" t="s">
        <v>203</v>
      </c>
      <c r="S5" s="169" t="s">
        <v>203</v>
      </c>
      <c r="T5" s="169"/>
    </row>
    <row r="6" ht="19.5" customHeight="1" spans="1:20">
      <c r="A6" s="169"/>
      <c r="B6" s="169"/>
      <c r="C6" s="169"/>
      <c r="D6" s="169"/>
      <c r="E6" s="169"/>
      <c r="F6" s="169"/>
      <c r="G6" s="169" t="s">
        <v>124</v>
      </c>
      <c r="H6" s="169"/>
      <c r="I6" s="169"/>
      <c r="J6" s="169" t="s">
        <v>124</v>
      </c>
      <c r="K6" s="169"/>
      <c r="L6" s="169" t="s">
        <v>124</v>
      </c>
      <c r="M6" s="169" t="s">
        <v>205</v>
      </c>
      <c r="N6" s="169" t="s">
        <v>204</v>
      </c>
      <c r="O6" s="169" t="s">
        <v>124</v>
      </c>
      <c r="P6" s="169"/>
      <c r="Q6" s="169"/>
      <c r="R6" s="169" t="s">
        <v>124</v>
      </c>
      <c r="S6" s="169" t="s">
        <v>206</v>
      </c>
      <c r="T6" s="169" t="s">
        <v>207</v>
      </c>
    </row>
    <row r="7" ht="19.5" customHeight="1" spans="1:20">
      <c r="A7" s="169"/>
      <c r="B7" s="169"/>
      <c r="C7" s="169"/>
      <c r="D7" s="169"/>
      <c r="E7" s="169"/>
      <c r="F7" s="169"/>
      <c r="G7" s="169"/>
      <c r="H7" s="169"/>
      <c r="I7" s="169"/>
      <c r="J7" s="169"/>
      <c r="K7" s="169"/>
      <c r="L7" s="169"/>
      <c r="M7" s="169"/>
      <c r="N7" s="169"/>
      <c r="O7" s="169"/>
      <c r="P7" s="169"/>
      <c r="Q7" s="169"/>
      <c r="R7" s="169"/>
      <c r="S7" s="169"/>
      <c r="T7" s="169"/>
    </row>
    <row r="8" ht="19.5" customHeight="1" spans="1:20">
      <c r="A8" s="169" t="s">
        <v>126</v>
      </c>
      <c r="B8" s="169" t="s">
        <v>127</v>
      </c>
      <c r="C8" s="169" t="s">
        <v>128</v>
      </c>
      <c r="D8" s="169" t="s">
        <v>10</v>
      </c>
      <c r="E8" s="164" t="s">
        <v>11</v>
      </c>
      <c r="F8" s="164" t="s">
        <v>12</v>
      </c>
      <c r="G8" s="164" t="s">
        <v>20</v>
      </c>
      <c r="H8" s="164" t="s">
        <v>24</v>
      </c>
      <c r="I8" s="164" t="s">
        <v>28</v>
      </c>
      <c r="J8" s="164" t="s">
        <v>32</v>
      </c>
      <c r="K8" s="164" t="s">
        <v>36</v>
      </c>
      <c r="L8" s="164" t="s">
        <v>40</v>
      </c>
      <c r="M8" s="164" t="s">
        <v>43</v>
      </c>
      <c r="N8" s="164" t="s">
        <v>46</v>
      </c>
      <c r="O8" s="164" t="s">
        <v>49</v>
      </c>
      <c r="P8" s="164" t="s">
        <v>52</v>
      </c>
      <c r="Q8" s="164" t="s">
        <v>55</v>
      </c>
      <c r="R8" s="164" t="s">
        <v>58</v>
      </c>
      <c r="S8" s="164" t="s">
        <v>61</v>
      </c>
      <c r="T8" s="164" t="s">
        <v>64</v>
      </c>
    </row>
    <row r="9" ht="19.5" customHeight="1" spans="1:20">
      <c r="A9" s="169"/>
      <c r="B9" s="169"/>
      <c r="C9" s="169"/>
      <c r="D9" s="169" t="s">
        <v>129</v>
      </c>
      <c r="E9" s="166"/>
      <c r="F9" s="166"/>
      <c r="G9" s="166"/>
      <c r="H9" s="166"/>
      <c r="I9" s="166"/>
      <c r="J9" s="166"/>
      <c r="K9" s="166"/>
      <c r="L9" s="166"/>
      <c r="M9" s="166"/>
      <c r="N9" s="166"/>
      <c r="O9" s="166"/>
      <c r="P9" s="166"/>
      <c r="Q9" s="166"/>
      <c r="R9" s="166"/>
      <c r="S9" s="166"/>
      <c r="T9" s="166"/>
    </row>
    <row r="10" ht="19.5" customHeight="1" spans="1:20">
      <c r="A10" s="165"/>
      <c r="B10" s="165"/>
      <c r="C10" s="165"/>
      <c r="D10" s="165"/>
      <c r="E10" s="166"/>
      <c r="F10" s="166"/>
      <c r="G10" s="166"/>
      <c r="H10" s="166"/>
      <c r="I10" s="166"/>
      <c r="J10" s="166"/>
      <c r="K10" s="166"/>
      <c r="L10" s="166"/>
      <c r="M10" s="166"/>
      <c r="N10" s="166"/>
      <c r="O10" s="166"/>
      <c r="P10" s="166"/>
      <c r="Q10" s="166"/>
      <c r="R10" s="166"/>
      <c r="S10" s="166"/>
      <c r="T10" s="166"/>
    </row>
    <row r="11" ht="19.5" customHeight="1" spans="1:20">
      <c r="A11" s="165" t="s">
        <v>429</v>
      </c>
      <c r="B11" s="165"/>
      <c r="C11" s="165"/>
      <c r="D11" s="165"/>
      <c r="E11" s="165"/>
      <c r="F11" s="165"/>
      <c r="G11" s="165"/>
      <c r="H11" s="165"/>
      <c r="I11" s="165"/>
      <c r="J11" s="165"/>
      <c r="K11" s="165"/>
      <c r="L11" s="165"/>
      <c r="M11" s="165"/>
      <c r="N11" s="165"/>
      <c r="O11" s="165"/>
      <c r="P11" s="165"/>
      <c r="Q11" s="165"/>
      <c r="R11" s="165"/>
      <c r="S11" s="165"/>
      <c r="T11" s="16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3" t="s">
        <v>430</v>
      </c>
    </row>
    <row r="2" ht="14.25" spans="12:12">
      <c r="L2" s="163" t="s">
        <v>431</v>
      </c>
    </row>
    <row r="3" ht="14.25" spans="1:12">
      <c r="A3" s="163" t="s">
        <v>2</v>
      </c>
      <c r="L3" s="163" t="s">
        <v>3</v>
      </c>
    </row>
    <row r="4" ht="19.5" customHeight="1" spans="1:12">
      <c r="A4" s="169" t="s">
        <v>6</v>
      </c>
      <c r="B4" s="169"/>
      <c r="C4" s="169"/>
      <c r="D4" s="169"/>
      <c r="E4" s="169" t="s">
        <v>199</v>
      </c>
      <c r="F4" s="169"/>
      <c r="G4" s="169"/>
      <c r="H4" s="169" t="s">
        <v>200</v>
      </c>
      <c r="I4" s="169" t="s">
        <v>201</v>
      </c>
      <c r="J4" s="169" t="s">
        <v>107</v>
      </c>
      <c r="K4" s="169"/>
      <c r="L4" s="169"/>
    </row>
    <row r="5" ht="19.5" customHeight="1" spans="1:12">
      <c r="A5" s="169" t="s">
        <v>122</v>
      </c>
      <c r="B5" s="169"/>
      <c r="C5" s="169"/>
      <c r="D5" s="169" t="s">
        <v>123</v>
      </c>
      <c r="E5" s="169" t="s">
        <v>129</v>
      </c>
      <c r="F5" s="169" t="s">
        <v>432</v>
      </c>
      <c r="G5" s="169" t="s">
        <v>433</v>
      </c>
      <c r="H5" s="169"/>
      <c r="I5" s="169"/>
      <c r="J5" s="169" t="s">
        <v>129</v>
      </c>
      <c r="K5" s="169" t="s">
        <v>432</v>
      </c>
      <c r="L5" s="164" t="s">
        <v>433</v>
      </c>
    </row>
    <row r="6" ht="19.5" customHeight="1" spans="1:12">
      <c r="A6" s="169"/>
      <c r="B6" s="169"/>
      <c r="C6" s="169"/>
      <c r="D6" s="169"/>
      <c r="E6" s="169"/>
      <c r="F6" s="169"/>
      <c r="G6" s="169"/>
      <c r="H6" s="169"/>
      <c r="I6" s="169"/>
      <c r="J6" s="169"/>
      <c r="K6" s="169"/>
      <c r="L6" s="164" t="s">
        <v>206</v>
      </c>
    </row>
    <row r="7" ht="19.5" customHeight="1" spans="1:12">
      <c r="A7" s="169"/>
      <c r="B7" s="169"/>
      <c r="C7" s="169"/>
      <c r="D7" s="169"/>
      <c r="E7" s="169"/>
      <c r="F7" s="169"/>
      <c r="G7" s="169"/>
      <c r="H7" s="169"/>
      <c r="I7" s="169"/>
      <c r="J7" s="169"/>
      <c r="K7" s="169"/>
      <c r="L7" s="164"/>
    </row>
    <row r="8" ht="19.5" customHeight="1" spans="1:12">
      <c r="A8" s="169" t="s">
        <v>126</v>
      </c>
      <c r="B8" s="169" t="s">
        <v>127</v>
      </c>
      <c r="C8" s="169" t="s">
        <v>128</v>
      </c>
      <c r="D8" s="169" t="s">
        <v>10</v>
      </c>
      <c r="E8" s="164" t="s">
        <v>11</v>
      </c>
      <c r="F8" s="164" t="s">
        <v>12</v>
      </c>
      <c r="G8" s="164" t="s">
        <v>20</v>
      </c>
      <c r="H8" s="164" t="s">
        <v>24</v>
      </c>
      <c r="I8" s="164" t="s">
        <v>28</v>
      </c>
      <c r="J8" s="164" t="s">
        <v>32</v>
      </c>
      <c r="K8" s="164" t="s">
        <v>36</v>
      </c>
      <c r="L8" s="164" t="s">
        <v>40</v>
      </c>
    </row>
    <row r="9" ht="19.5" customHeight="1" spans="1:12">
      <c r="A9" s="169"/>
      <c r="B9" s="169"/>
      <c r="C9" s="169"/>
      <c r="D9" s="169" t="s">
        <v>129</v>
      </c>
      <c r="E9" s="166"/>
      <c r="F9" s="166"/>
      <c r="G9" s="166"/>
      <c r="H9" s="166"/>
      <c r="I9" s="166"/>
      <c r="J9" s="166"/>
      <c r="K9" s="166"/>
      <c r="L9" s="166"/>
    </row>
    <row r="10" ht="19.5" customHeight="1" spans="1:12">
      <c r="A10" s="165"/>
      <c r="B10" s="165"/>
      <c r="C10" s="165"/>
      <c r="D10" s="165"/>
      <c r="E10" s="166"/>
      <c r="F10" s="166"/>
      <c r="G10" s="166"/>
      <c r="H10" s="166"/>
      <c r="I10" s="166"/>
      <c r="J10" s="166"/>
      <c r="K10" s="166"/>
      <c r="L10" s="166"/>
    </row>
    <row r="11" ht="19.5" customHeight="1" spans="1:12">
      <c r="A11" s="165" t="s">
        <v>434</v>
      </c>
      <c r="B11" s="165"/>
      <c r="C11" s="165"/>
      <c r="D11" s="165"/>
      <c r="E11" s="165"/>
      <c r="F11" s="165"/>
      <c r="G11" s="165"/>
      <c r="H11" s="165"/>
      <c r="I11" s="165"/>
      <c r="J11" s="165"/>
      <c r="K11" s="165"/>
      <c r="L11" s="16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27" sqref="I27"/>
    </sheetView>
  </sheetViews>
  <sheetFormatPr defaultColWidth="9" defaultRowHeight="13.5" outlineLevelCol="4"/>
  <cols>
    <col min="1" max="1" width="41.25" customWidth="1"/>
    <col min="2" max="2" width="10" customWidth="1"/>
    <col min="3" max="5" width="27.125" customWidth="1"/>
  </cols>
  <sheetData>
    <row r="1" ht="25.5" spans="3:3">
      <c r="C1" s="162" t="s">
        <v>435</v>
      </c>
    </row>
    <row r="2" ht="14.25" spans="5:5">
      <c r="E2" s="163" t="s">
        <v>436</v>
      </c>
    </row>
    <row r="3" ht="14.25" spans="1:5">
      <c r="A3" s="163" t="s">
        <v>2</v>
      </c>
      <c r="E3" s="163" t="s">
        <v>437</v>
      </c>
    </row>
    <row r="4" ht="15" customHeight="1" spans="1:5">
      <c r="A4" s="169" t="s">
        <v>438</v>
      </c>
      <c r="B4" s="169" t="s">
        <v>7</v>
      </c>
      <c r="C4" s="169" t="s">
        <v>439</v>
      </c>
      <c r="D4" s="169" t="s">
        <v>440</v>
      </c>
      <c r="E4" s="169" t="s">
        <v>441</v>
      </c>
    </row>
    <row r="5" ht="15" customHeight="1" spans="1:5">
      <c r="A5" s="169" t="s">
        <v>442</v>
      </c>
      <c r="B5" s="169"/>
      <c r="C5" s="169" t="s">
        <v>11</v>
      </c>
      <c r="D5" s="169" t="s">
        <v>12</v>
      </c>
      <c r="E5" s="169" t="s">
        <v>20</v>
      </c>
    </row>
    <row r="6" ht="15" customHeight="1" spans="1:5">
      <c r="A6" s="170" t="s">
        <v>443</v>
      </c>
      <c r="B6" s="169" t="s">
        <v>11</v>
      </c>
      <c r="C6" s="169" t="s">
        <v>444</v>
      </c>
      <c r="D6" s="169" t="s">
        <v>444</v>
      </c>
      <c r="E6" s="169" t="s">
        <v>444</v>
      </c>
    </row>
    <row r="7" ht="15" customHeight="1" spans="1:5">
      <c r="A7" s="167" t="s">
        <v>445</v>
      </c>
      <c r="B7" s="169" t="s">
        <v>12</v>
      </c>
      <c r="C7" s="171">
        <v>28000</v>
      </c>
      <c r="D7" s="171">
        <v>28000</v>
      </c>
      <c r="E7" s="171">
        <v>4588.14</v>
      </c>
    </row>
    <row r="8" ht="15" customHeight="1" spans="1:5">
      <c r="A8" s="167" t="s">
        <v>446</v>
      </c>
      <c r="B8" s="169" t="s">
        <v>20</v>
      </c>
      <c r="C8" s="171"/>
      <c r="D8" s="171"/>
      <c r="E8" s="171"/>
    </row>
    <row r="9" ht="15" customHeight="1" spans="1:5">
      <c r="A9" s="167" t="s">
        <v>447</v>
      </c>
      <c r="B9" s="169" t="s">
        <v>24</v>
      </c>
      <c r="C9" s="171">
        <v>18000</v>
      </c>
      <c r="D9" s="171">
        <v>18000</v>
      </c>
      <c r="E9" s="171">
        <v>3328.14</v>
      </c>
    </row>
    <row r="10" ht="15" customHeight="1" spans="1:5">
      <c r="A10" s="167" t="s">
        <v>448</v>
      </c>
      <c r="B10" s="169" t="s">
        <v>28</v>
      </c>
      <c r="C10" s="171"/>
      <c r="D10" s="171"/>
      <c r="E10" s="171"/>
    </row>
    <row r="11" ht="15" customHeight="1" spans="1:5">
      <c r="A11" s="167" t="s">
        <v>449</v>
      </c>
      <c r="B11" s="169" t="s">
        <v>32</v>
      </c>
      <c r="C11" s="171">
        <v>18000</v>
      </c>
      <c r="D11" s="171">
        <v>18000</v>
      </c>
      <c r="E11" s="171">
        <v>3328.14</v>
      </c>
    </row>
    <row r="12" ht="15" customHeight="1" spans="1:5">
      <c r="A12" s="167" t="s">
        <v>450</v>
      </c>
      <c r="B12" s="169" t="s">
        <v>36</v>
      </c>
      <c r="C12" s="171">
        <v>10000</v>
      </c>
      <c r="D12" s="171">
        <v>10000</v>
      </c>
      <c r="E12" s="171">
        <v>1260</v>
      </c>
    </row>
    <row r="13" ht="15" customHeight="1" spans="1:5">
      <c r="A13" s="167" t="s">
        <v>451</v>
      </c>
      <c r="B13" s="169" t="s">
        <v>40</v>
      </c>
      <c r="C13" s="172">
        <v>10000</v>
      </c>
      <c r="D13" s="172">
        <v>10000</v>
      </c>
      <c r="E13" s="171">
        <v>1260</v>
      </c>
    </row>
    <row r="14" ht="15" customHeight="1" spans="1:5">
      <c r="A14" s="167" t="s">
        <v>452</v>
      </c>
      <c r="B14" s="169" t="s">
        <v>43</v>
      </c>
      <c r="C14" s="169" t="s">
        <v>444</v>
      </c>
      <c r="D14" s="169" t="s">
        <v>444</v>
      </c>
      <c r="E14" s="171"/>
    </row>
    <row r="15" ht="15" customHeight="1" spans="1:5">
      <c r="A15" s="167" t="s">
        <v>453</v>
      </c>
      <c r="B15" s="169" t="s">
        <v>46</v>
      </c>
      <c r="C15" s="169" t="s">
        <v>444</v>
      </c>
      <c r="D15" s="169" t="s">
        <v>444</v>
      </c>
      <c r="E15" s="171"/>
    </row>
    <row r="16" ht="15" customHeight="1" spans="1:5">
      <c r="A16" s="167" t="s">
        <v>454</v>
      </c>
      <c r="B16" s="169" t="s">
        <v>49</v>
      </c>
      <c r="C16" s="169" t="s">
        <v>444</v>
      </c>
      <c r="D16" s="169" t="s">
        <v>444</v>
      </c>
      <c r="E16" s="169" t="s">
        <v>444</v>
      </c>
    </row>
    <row r="17" ht="15" customHeight="1" spans="1:5">
      <c r="A17" s="167" t="s">
        <v>455</v>
      </c>
      <c r="B17" s="169" t="s">
        <v>52</v>
      </c>
      <c r="C17" s="169" t="s">
        <v>444</v>
      </c>
      <c r="D17" s="169" t="s">
        <v>444</v>
      </c>
      <c r="E17" s="171"/>
    </row>
    <row r="18" ht="15" customHeight="1" spans="1:5">
      <c r="A18" s="167" t="s">
        <v>456</v>
      </c>
      <c r="B18" s="169" t="s">
        <v>55</v>
      </c>
      <c r="C18" s="169" t="s">
        <v>444</v>
      </c>
      <c r="D18" s="169" t="s">
        <v>444</v>
      </c>
      <c r="E18" s="171"/>
    </row>
    <row r="19" ht="15" customHeight="1" spans="1:5">
      <c r="A19" s="167" t="s">
        <v>457</v>
      </c>
      <c r="B19" s="169" t="s">
        <v>58</v>
      </c>
      <c r="C19" s="169" t="s">
        <v>444</v>
      </c>
      <c r="D19" s="169" t="s">
        <v>444</v>
      </c>
      <c r="E19" s="171"/>
    </row>
    <row r="20" ht="15" customHeight="1" spans="1:5">
      <c r="A20" s="167" t="s">
        <v>458</v>
      </c>
      <c r="B20" s="169" t="s">
        <v>61</v>
      </c>
      <c r="C20" s="169" t="s">
        <v>444</v>
      </c>
      <c r="D20" s="169" t="s">
        <v>444</v>
      </c>
      <c r="E20" s="171">
        <v>1</v>
      </c>
    </row>
    <row r="21" ht="15" customHeight="1" spans="1:5">
      <c r="A21" s="167" t="s">
        <v>459</v>
      </c>
      <c r="B21" s="169" t="s">
        <v>64</v>
      </c>
      <c r="C21" s="169" t="s">
        <v>444</v>
      </c>
      <c r="D21" s="169" t="s">
        <v>444</v>
      </c>
      <c r="E21" s="171">
        <v>3</v>
      </c>
    </row>
    <row r="22" ht="15" customHeight="1" spans="1:5">
      <c r="A22" s="167" t="s">
        <v>460</v>
      </c>
      <c r="B22" s="169" t="s">
        <v>67</v>
      </c>
      <c r="C22" s="169" t="s">
        <v>444</v>
      </c>
      <c r="D22" s="169" t="s">
        <v>444</v>
      </c>
      <c r="E22" s="171"/>
    </row>
    <row r="23" ht="15" customHeight="1" spans="1:5">
      <c r="A23" s="167" t="s">
        <v>461</v>
      </c>
      <c r="B23" s="169" t="s">
        <v>70</v>
      </c>
      <c r="C23" s="169" t="s">
        <v>444</v>
      </c>
      <c r="D23" s="169" t="s">
        <v>444</v>
      </c>
      <c r="E23" s="171">
        <v>25</v>
      </c>
    </row>
    <row r="24" ht="15" customHeight="1" spans="1:5">
      <c r="A24" s="167" t="s">
        <v>462</v>
      </c>
      <c r="B24" s="169" t="s">
        <v>73</v>
      </c>
      <c r="C24" s="169" t="s">
        <v>444</v>
      </c>
      <c r="D24" s="169" t="s">
        <v>444</v>
      </c>
      <c r="E24" s="171"/>
    </row>
    <row r="25" ht="15" customHeight="1" spans="1:5">
      <c r="A25" s="167" t="s">
        <v>463</v>
      </c>
      <c r="B25" s="169" t="s">
        <v>76</v>
      </c>
      <c r="C25" s="169" t="s">
        <v>444</v>
      </c>
      <c r="D25" s="169" t="s">
        <v>444</v>
      </c>
      <c r="E25" s="171"/>
    </row>
    <row r="26" ht="15" customHeight="1" spans="1:5">
      <c r="A26" s="167" t="s">
        <v>464</v>
      </c>
      <c r="B26" s="169" t="s">
        <v>79</v>
      </c>
      <c r="C26" s="169" t="s">
        <v>444</v>
      </c>
      <c r="D26" s="169" t="s">
        <v>444</v>
      </c>
      <c r="E26" s="171"/>
    </row>
    <row r="27" ht="15" customHeight="1" spans="1:5">
      <c r="A27" s="170" t="s">
        <v>465</v>
      </c>
      <c r="B27" s="169" t="s">
        <v>82</v>
      </c>
      <c r="C27" s="169" t="s">
        <v>444</v>
      </c>
      <c r="D27" s="169" t="s">
        <v>444</v>
      </c>
      <c r="E27" s="171">
        <v>100859.19</v>
      </c>
    </row>
    <row r="28" ht="15" customHeight="1" spans="1:5">
      <c r="A28" s="167" t="s">
        <v>466</v>
      </c>
      <c r="B28" s="169" t="s">
        <v>85</v>
      </c>
      <c r="C28" s="169" t="s">
        <v>444</v>
      </c>
      <c r="D28" s="169" t="s">
        <v>444</v>
      </c>
      <c r="E28" s="171">
        <v>100859.19</v>
      </c>
    </row>
    <row r="29" ht="15" customHeight="1" spans="1:5">
      <c r="A29" s="167" t="s">
        <v>467</v>
      </c>
      <c r="B29" s="169" t="s">
        <v>88</v>
      </c>
      <c r="C29" s="169" t="s">
        <v>444</v>
      </c>
      <c r="D29" s="169" t="s">
        <v>444</v>
      </c>
      <c r="E29" s="171"/>
    </row>
    <row r="30" ht="41.25" customHeight="1" spans="1:5">
      <c r="A30" s="167" t="s">
        <v>468</v>
      </c>
      <c r="B30" s="167"/>
      <c r="C30" s="167"/>
      <c r="D30" s="167"/>
      <c r="E30" s="167"/>
    </row>
    <row r="31" ht="21" customHeight="1" spans="1:5">
      <c r="A31" s="167" t="s">
        <v>469</v>
      </c>
      <c r="B31" s="167"/>
      <c r="C31" s="167"/>
      <c r="D31" s="167"/>
      <c r="E31" s="167"/>
    </row>
    <row r="33" spans="3:3">
      <c r="C33" s="168" t="s">
        <v>470</v>
      </c>
    </row>
  </sheetData>
  <mergeCells count="3">
    <mergeCell ref="A30:E30"/>
    <mergeCell ref="A31:E31"/>
    <mergeCell ref="B4:B5"/>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3" sqref="E13"/>
    </sheetView>
  </sheetViews>
  <sheetFormatPr defaultColWidth="9" defaultRowHeight="13.5" outlineLevelCol="4"/>
  <cols>
    <col min="1" max="1" width="43.75" customWidth="1"/>
    <col min="2" max="2" width="11" customWidth="1"/>
    <col min="3" max="5" width="16.25" customWidth="1"/>
  </cols>
  <sheetData>
    <row r="1" ht="25.5" spans="2:2">
      <c r="B1" s="162" t="s">
        <v>471</v>
      </c>
    </row>
    <row r="2" ht="14.25" spans="5:5">
      <c r="E2" s="163" t="s">
        <v>472</v>
      </c>
    </row>
    <row r="3" ht="14.25" spans="1:5">
      <c r="A3" s="163" t="s">
        <v>2</v>
      </c>
      <c r="E3" s="163" t="s">
        <v>3</v>
      </c>
    </row>
    <row r="4" ht="15" customHeight="1" spans="1:5">
      <c r="A4" s="164" t="s">
        <v>438</v>
      </c>
      <c r="B4" s="164" t="s">
        <v>7</v>
      </c>
      <c r="C4" s="164" t="s">
        <v>439</v>
      </c>
      <c r="D4" s="164" t="s">
        <v>440</v>
      </c>
      <c r="E4" s="164" t="s">
        <v>441</v>
      </c>
    </row>
    <row r="5" ht="15" customHeight="1" spans="1:5">
      <c r="A5" s="165" t="s">
        <v>442</v>
      </c>
      <c r="B5" s="164"/>
      <c r="C5" s="164" t="s">
        <v>11</v>
      </c>
      <c r="D5" s="164" t="s">
        <v>12</v>
      </c>
      <c r="E5" s="164" t="s">
        <v>20</v>
      </c>
    </row>
    <row r="6" ht="15" customHeight="1" spans="1:5">
      <c r="A6" s="165" t="s">
        <v>473</v>
      </c>
      <c r="B6" s="164" t="s">
        <v>11</v>
      </c>
      <c r="C6" s="164" t="s">
        <v>444</v>
      </c>
      <c r="D6" s="164" t="s">
        <v>444</v>
      </c>
      <c r="E6" s="164" t="s">
        <v>444</v>
      </c>
    </row>
    <row r="7" ht="15" customHeight="1" spans="1:5">
      <c r="A7" s="165" t="s">
        <v>445</v>
      </c>
      <c r="B7" s="164" t="s">
        <v>12</v>
      </c>
      <c r="C7" s="166">
        <v>28000</v>
      </c>
      <c r="D7" s="166">
        <v>28000</v>
      </c>
      <c r="E7" s="166">
        <v>4588.14</v>
      </c>
    </row>
    <row r="8" ht="15" customHeight="1" spans="1:5">
      <c r="A8" s="165" t="s">
        <v>446</v>
      </c>
      <c r="B8" s="164" t="s">
        <v>20</v>
      </c>
      <c r="C8" s="166"/>
      <c r="D8" s="166"/>
      <c r="E8" s="166">
        <v>0</v>
      </c>
    </row>
    <row r="9" ht="15" customHeight="1" spans="1:5">
      <c r="A9" s="165" t="s">
        <v>447</v>
      </c>
      <c r="B9" s="164" t="s">
        <v>24</v>
      </c>
      <c r="C9" s="166">
        <v>18000</v>
      </c>
      <c r="D9" s="166">
        <v>18000</v>
      </c>
      <c r="E9" s="166">
        <v>3328.14</v>
      </c>
    </row>
    <row r="10" ht="15" customHeight="1" spans="1:5">
      <c r="A10" s="165" t="s">
        <v>448</v>
      </c>
      <c r="B10" s="164" t="s">
        <v>28</v>
      </c>
      <c r="C10" s="166"/>
      <c r="D10" s="166"/>
      <c r="E10" s="166">
        <v>0</v>
      </c>
    </row>
    <row r="11" ht="15" customHeight="1" spans="1:5">
      <c r="A11" s="165" t="s">
        <v>449</v>
      </c>
      <c r="B11" s="164" t="s">
        <v>32</v>
      </c>
      <c r="C11" s="166">
        <v>18000</v>
      </c>
      <c r="D11" s="166">
        <v>18000</v>
      </c>
      <c r="E11" s="166">
        <v>3328.14</v>
      </c>
    </row>
    <row r="12" ht="15" customHeight="1" spans="1:5">
      <c r="A12" s="165" t="s">
        <v>450</v>
      </c>
      <c r="B12" s="164" t="s">
        <v>36</v>
      </c>
      <c r="C12" s="166">
        <v>10000</v>
      </c>
      <c r="D12" s="166">
        <v>10000</v>
      </c>
      <c r="E12" s="166">
        <v>1260</v>
      </c>
    </row>
    <row r="13" ht="15" customHeight="1" spans="1:5">
      <c r="A13" s="165" t="s">
        <v>451</v>
      </c>
      <c r="B13" s="164" t="s">
        <v>40</v>
      </c>
      <c r="C13" s="164" t="s">
        <v>444</v>
      </c>
      <c r="D13" s="164" t="s">
        <v>444</v>
      </c>
      <c r="E13" s="166">
        <v>1260</v>
      </c>
    </row>
    <row r="14" ht="15" customHeight="1" spans="1:5">
      <c r="A14" s="165" t="s">
        <v>452</v>
      </c>
      <c r="B14" s="164" t="s">
        <v>43</v>
      </c>
      <c r="C14" s="164" t="s">
        <v>444</v>
      </c>
      <c r="D14" s="164" t="s">
        <v>444</v>
      </c>
      <c r="E14" s="166"/>
    </row>
    <row r="15" ht="15" customHeight="1" spans="1:5">
      <c r="A15" s="165" t="s">
        <v>453</v>
      </c>
      <c r="B15" s="164" t="s">
        <v>46</v>
      </c>
      <c r="C15" s="164" t="s">
        <v>444</v>
      </c>
      <c r="D15" s="164" t="s">
        <v>444</v>
      </c>
      <c r="E15" s="166"/>
    </row>
    <row r="16" ht="48" customHeight="1" spans="1:5">
      <c r="A16" s="167" t="s">
        <v>474</v>
      </c>
      <c r="B16" s="167"/>
      <c r="C16" s="167"/>
      <c r="D16" s="167"/>
      <c r="E16" s="167"/>
    </row>
    <row r="18" spans="2:2">
      <c r="B18" s="168" t="s">
        <v>470</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view="pageBreakPreview" zoomScaleNormal="100" workbookViewId="0">
      <pane xSplit="2" ySplit="7" topLeftCell="C8" activePane="bottomRight" state="frozen"/>
      <selection/>
      <selection pane="topRight"/>
      <selection pane="bottomLeft"/>
      <selection pane="bottomRight" activeCell="N17" sqref="N17"/>
    </sheetView>
  </sheetViews>
  <sheetFormatPr defaultColWidth="8.1" defaultRowHeight="14.25"/>
  <cols>
    <col min="1" max="1" width="5.625" style="125" customWidth="1"/>
    <col min="2" max="2" width="4.61666666666667" style="125" customWidth="1"/>
    <col min="3" max="3" width="10.8" style="125" customWidth="1"/>
    <col min="4" max="4" width="11.3" style="125" customWidth="1"/>
    <col min="5" max="5" width="10.575" style="125" customWidth="1"/>
    <col min="6" max="6" width="10.5" style="125" customWidth="1"/>
    <col min="7" max="7" width="10.4" style="125" customWidth="1"/>
    <col min="8" max="8" width="9.79166666666667" style="125" customWidth="1"/>
    <col min="9" max="9" width="8.8" style="125" customWidth="1"/>
    <col min="10" max="10" width="11.025" style="126" customWidth="1"/>
    <col min="11" max="12" width="12.375" style="125" customWidth="1"/>
    <col min="13" max="13" width="8.1" style="125"/>
    <col min="14" max="15" width="11.5" style="125"/>
    <col min="16" max="16" width="9.1" style="125" customWidth="1"/>
    <col min="17" max="256" width="8.1" style="125"/>
    <col min="257" max="16384" width="8.1" style="5"/>
  </cols>
  <sheetData>
    <row r="1" s="5" customFormat="1" ht="36" customHeight="1" spans="1:21">
      <c r="A1" s="127" t="s">
        <v>475</v>
      </c>
      <c r="B1" s="127"/>
      <c r="C1" s="127"/>
      <c r="D1" s="127"/>
      <c r="E1" s="127"/>
      <c r="F1" s="127"/>
      <c r="G1" s="127"/>
      <c r="H1" s="127"/>
      <c r="I1" s="127"/>
      <c r="J1" s="127"/>
      <c r="K1" s="127"/>
      <c r="L1" s="146"/>
      <c r="M1" s="146"/>
      <c r="N1" s="127"/>
      <c r="O1" s="127"/>
      <c r="P1" s="127"/>
      <c r="Q1" s="127"/>
      <c r="R1" s="127"/>
      <c r="S1" s="127"/>
      <c r="T1" s="127"/>
      <c r="U1" s="127"/>
    </row>
    <row r="2" s="5" customFormat="1" ht="18" customHeight="1" spans="1:21">
      <c r="A2" s="128"/>
      <c r="B2" s="128"/>
      <c r="C2" s="128"/>
      <c r="D2" s="128"/>
      <c r="E2" s="128"/>
      <c r="F2" s="128"/>
      <c r="G2" s="128"/>
      <c r="H2" s="128"/>
      <c r="I2" s="128"/>
      <c r="J2" s="128"/>
      <c r="K2" s="128"/>
      <c r="L2" s="147"/>
      <c r="M2" s="147"/>
      <c r="U2" s="156" t="s">
        <v>476</v>
      </c>
    </row>
    <row r="3" s="5" customFormat="1" ht="18" customHeight="1" spans="1:21">
      <c r="A3" s="129" t="s">
        <v>477</v>
      </c>
      <c r="B3" s="130" t="s">
        <v>478</v>
      </c>
      <c r="C3" s="128"/>
      <c r="D3" s="128"/>
      <c r="E3" s="131"/>
      <c r="F3" s="131"/>
      <c r="G3" s="128"/>
      <c r="H3" s="128"/>
      <c r="I3" s="128"/>
      <c r="J3" s="128"/>
      <c r="K3" s="128"/>
      <c r="L3" s="147"/>
      <c r="M3" s="147"/>
      <c r="U3" s="156" t="s">
        <v>3</v>
      </c>
    </row>
    <row r="4" s="5" customFormat="1" ht="24" customHeight="1" spans="1:21">
      <c r="A4" s="132" t="s">
        <v>6</v>
      </c>
      <c r="B4" s="132" t="s">
        <v>7</v>
      </c>
      <c r="C4" s="133" t="s">
        <v>479</v>
      </c>
      <c r="D4" s="132" t="s">
        <v>480</v>
      </c>
      <c r="E4" s="132" t="s">
        <v>481</v>
      </c>
      <c r="F4" s="134" t="s">
        <v>482</v>
      </c>
      <c r="G4" s="135"/>
      <c r="H4" s="135"/>
      <c r="I4" s="135"/>
      <c r="J4" s="135"/>
      <c r="K4" s="135"/>
      <c r="L4" s="135"/>
      <c r="M4" s="135"/>
      <c r="N4" s="135"/>
      <c r="O4" s="148"/>
      <c r="P4" s="149" t="s">
        <v>483</v>
      </c>
      <c r="Q4" s="132" t="s">
        <v>484</v>
      </c>
      <c r="R4" s="133" t="s">
        <v>485</v>
      </c>
      <c r="S4" s="157"/>
      <c r="T4" s="158" t="s">
        <v>486</v>
      </c>
      <c r="U4" s="157"/>
    </row>
    <row r="5" s="5" customFormat="1" ht="24" customHeight="1" spans="1:21">
      <c r="A5" s="132"/>
      <c r="B5" s="132"/>
      <c r="C5" s="136"/>
      <c r="D5" s="132"/>
      <c r="E5" s="132"/>
      <c r="F5" s="137" t="s">
        <v>124</v>
      </c>
      <c r="G5" s="137"/>
      <c r="H5" s="134" t="s">
        <v>487</v>
      </c>
      <c r="I5" s="148"/>
      <c r="J5" s="134" t="s">
        <v>488</v>
      </c>
      <c r="K5" s="148"/>
      <c r="L5" s="150" t="s">
        <v>489</v>
      </c>
      <c r="M5" s="151"/>
      <c r="N5" s="152" t="s">
        <v>490</v>
      </c>
      <c r="O5" s="153"/>
      <c r="P5" s="149"/>
      <c r="Q5" s="132"/>
      <c r="R5" s="138"/>
      <c r="S5" s="159"/>
      <c r="T5" s="160"/>
      <c r="U5" s="159"/>
    </row>
    <row r="6" s="5" customFormat="1" ht="24" customHeight="1" spans="1:21">
      <c r="A6" s="132"/>
      <c r="B6" s="132"/>
      <c r="C6" s="138"/>
      <c r="D6" s="132"/>
      <c r="E6" s="132"/>
      <c r="F6" s="137" t="s">
        <v>491</v>
      </c>
      <c r="G6" s="139" t="s">
        <v>492</v>
      </c>
      <c r="H6" s="137" t="s">
        <v>491</v>
      </c>
      <c r="I6" s="139" t="s">
        <v>492</v>
      </c>
      <c r="J6" s="137" t="s">
        <v>491</v>
      </c>
      <c r="K6" s="139" t="s">
        <v>492</v>
      </c>
      <c r="L6" s="137" t="s">
        <v>491</v>
      </c>
      <c r="M6" s="139" t="s">
        <v>492</v>
      </c>
      <c r="N6" s="137" t="s">
        <v>491</v>
      </c>
      <c r="O6" s="139" t="s">
        <v>492</v>
      </c>
      <c r="P6" s="149"/>
      <c r="Q6" s="132"/>
      <c r="R6" s="137" t="s">
        <v>491</v>
      </c>
      <c r="S6" s="161" t="s">
        <v>492</v>
      </c>
      <c r="T6" s="137" t="s">
        <v>491</v>
      </c>
      <c r="U6" s="139" t="s">
        <v>492</v>
      </c>
    </row>
    <row r="7" s="5" customFormat="1" ht="24" customHeight="1" spans="1:21">
      <c r="A7" s="132" t="s">
        <v>10</v>
      </c>
      <c r="B7" s="132"/>
      <c r="C7" s="132" t="s">
        <v>493</v>
      </c>
      <c r="D7" s="139" t="s">
        <v>494</v>
      </c>
      <c r="E7" s="140">
        <v>3</v>
      </c>
      <c r="F7" s="140" t="s">
        <v>495</v>
      </c>
      <c r="G7" s="141" t="s">
        <v>496</v>
      </c>
      <c r="H7" s="140">
        <v>6</v>
      </c>
      <c r="I7" s="140">
        <v>7</v>
      </c>
      <c r="J7" s="140">
        <v>8</v>
      </c>
      <c r="K7" s="140">
        <v>9</v>
      </c>
      <c r="L7" s="140">
        <v>10</v>
      </c>
      <c r="M7" s="140">
        <v>11</v>
      </c>
      <c r="N7" s="140">
        <v>12</v>
      </c>
      <c r="O7" s="140">
        <v>13</v>
      </c>
      <c r="P7" s="140">
        <v>14</v>
      </c>
      <c r="Q7" s="140">
        <v>15</v>
      </c>
      <c r="R7" s="140">
        <v>16</v>
      </c>
      <c r="S7" s="140">
        <v>17</v>
      </c>
      <c r="T7" s="140">
        <v>18</v>
      </c>
      <c r="U7" s="140">
        <v>19</v>
      </c>
    </row>
    <row r="8" s="5" customFormat="1" ht="24" customHeight="1" spans="1:21">
      <c r="A8" s="142" t="s">
        <v>129</v>
      </c>
      <c r="B8" s="132">
        <v>1</v>
      </c>
      <c r="C8" s="143">
        <f>E8+G8</f>
        <v>269647.23</v>
      </c>
      <c r="D8" s="143">
        <f>E8+F8</f>
        <v>773941.81</v>
      </c>
      <c r="E8" s="144">
        <v>11765.81</v>
      </c>
      <c r="F8" s="143">
        <v>762176</v>
      </c>
      <c r="G8" s="143">
        <v>257881.42</v>
      </c>
      <c r="H8" s="144">
        <v>0</v>
      </c>
      <c r="I8" s="144">
        <v>0</v>
      </c>
      <c r="J8" s="144">
        <v>235000</v>
      </c>
      <c r="K8" s="144">
        <v>0</v>
      </c>
      <c r="L8" s="154"/>
      <c r="M8" s="154"/>
      <c r="N8" s="155">
        <f>F8-J8</f>
        <v>527176</v>
      </c>
      <c r="O8" s="155">
        <f>G8</f>
        <v>257881.42</v>
      </c>
      <c r="P8" s="155"/>
      <c r="Q8" s="155"/>
      <c r="R8" s="155"/>
      <c r="S8" s="155"/>
      <c r="T8" s="155"/>
      <c r="U8" s="155"/>
    </row>
    <row r="9" s="5" customFormat="1" ht="41" customHeight="1" spans="1:21">
      <c r="A9" s="145" t="s">
        <v>497</v>
      </c>
      <c r="B9" s="145"/>
      <c r="C9" s="145"/>
      <c r="D9" s="145"/>
      <c r="E9" s="145"/>
      <c r="F9" s="145"/>
      <c r="G9" s="145"/>
      <c r="H9" s="145"/>
      <c r="I9" s="145"/>
      <c r="J9" s="145"/>
      <c r="K9" s="145"/>
      <c r="L9" s="145"/>
      <c r="M9" s="145"/>
      <c r="N9" s="145"/>
      <c r="O9" s="145"/>
      <c r="P9" s="145"/>
      <c r="Q9" s="145"/>
      <c r="R9" s="145"/>
      <c r="S9" s="145"/>
      <c r="T9" s="145"/>
      <c r="U9" s="145"/>
    </row>
    <row r="10" s="125" customFormat="1" ht="26.25" customHeight="1" spans="10:10">
      <c r="J10" s="126"/>
    </row>
    <row r="11" s="125" customFormat="1" ht="26.25" customHeight="1" spans="10:10">
      <c r="J11" s="126"/>
    </row>
    <row r="12" s="125" customFormat="1" ht="26.25" customHeight="1" spans="10:10">
      <c r="J12" s="126"/>
    </row>
    <row r="13" s="125" customFormat="1" ht="26.25" customHeight="1" spans="10:10">
      <c r="J13" s="126"/>
    </row>
    <row r="14" s="125" customFormat="1" ht="26.25" customHeight="1" spans="10:10">
      <c r="J14" s="126"/>
    </row>
    <row r="15" s="125" customFormat="1" ht="26.25" customHeight="1" spans="10:10">
      <c r="J15" s="126"/>
    </row>
    <row r="16" s="125" customFormat="1" ht="26.25" customHeight="1" spans="10:10">
      <c r="J16" s="126"/>
    </row>
    <row r="17" s="125" customFormat="1" ht="26.25" customHeight="1" spans="10:10">
      <c r="J17" s="126"/>
    </row>
    <row r="18" s="125" customFormat="1" ht="26.25" customHeight="1" spans="10:10">
      <c r="J18" s="126"/>
    </row>
    <row r="19" s="125" customFormat="1" ht="26.25" customHeight="1" spans="10:10">
      <c r="J19" s="126"/>
    </row>
    <row r="20" s="125" customFormat="1" ht="26.25" customHeight="1" spans="10:10">
      <c r="J20" s="126"/>
    </row>
    <row r="21" s="125" customFormat="1" ht="26.25" customHeight="1" spans="10:10">
      <c r="J21" s="126"/>
    </row>
    <row r="22" s="125" customFormat="1" ht="26.25" customHeight="1" spans="10:10">
      <c r="J22" s="126"/>
    </row>
    <row r="23" s="125" customFormat="1" ht="26.25" customHeight="1" spans="10:10">
      <c r="J23" s="126"/>
    </row>
    <row r="24" s="125" customFormat="1" ht="26.25" customHeight="1" spans="10:10">
      <c r="J24" s="126"/>
    </row>
    <row r="25" s="125" customFormat="1" ht="26.25" customHeight="1" spans="10:10">
      <c r="J25" s="126"/>
    </row>
    <row r="26" s="125" customFormat="1" ht="26.25" customHeight="1" spans="10:10">
      <c r="J26" s="126"/>
    </row>
    <row r="27" s="125" customFormat="1" ht="26.25" customHeight="1" spans="10:10">
      <c r="J27" s="126"/>
    </row>
    <row r="28" s="125" customFormat="1" ht="26.25" customHeight="1" spans="10:10">
      <c r="J28" s="126"/>
    </row>
    <row r="29" s="125" customFormat="1" ht="26.25" customHeight="1" spans="10:10">
      <c r="J29" s="126"/>
    </row>
    <row r="30" s="125" customFormat="1" ht="26.25" customHeight="1" spans="10:10">
      <c r="J30" s="126"/>
    </row>
    <row r="31" s="125" customFormat="1" ht="26.25" customHeight="1" spans="10:10">
      <c r="J31" s="126"/>
    </row>
    <row r="32" s="125" customFormat="1" ht="26.25" customHeight="1" spans="10:10">
      <c r="J32" s="126"/>
    </row>
    <row r="33" s="125" customFormat="1" ht="26.25" customHeight="1" spans="10:10">
      <c r="J33" s="126"/>
    </row>
    <row r="34" s="125" customFormat="1" ht="26.25" customHeight="1" spans="10:10">
      <c r="J34" s="126"/>
    </row>
    <row r="35" s="125" customFormat="1" ht="26.25" customHeight="1" spans="10:10">
      <c r="J35" s="126"/>
    </row>
    <row r="36" s="125" customFormat="1" ht="26.25" customHeight="1" spans="10:10">
      <c r="J36" s="126"/>
    </row>
    <row r="37" s="125" customFormat="1" ht="26.25" customHeight="1" spans="10:10">
      <c r="J37" s="126"/>
    </row>
    <row r="38" s="125" customFormat="1" ht="26.25" customHeight="1" spans="10:10">
      <c r="J38" s="126"/>
    </row>
    <row r="39" s="125" customFormat="1" ht="26.25" customHeight="1" spans="10:10">
      <c r="J39" s="126"/>
    </row>
    <row r="40" s="125" customFormat="1" ht="26.25" customHeight="1" spans="10:10">
      <c r="J40" s="126"/>
    </row>
    <row r="41" s="125" customFormat="1" ht="26.25" customHeight="1" spans="10:10">
      <c r="J41" s="126"/>
    </row>
    <row r="42" s="125" customFormat="1" ht="26.25" customHeight="1" spans="10:10">
      <c r="J42" s="126"/>
    </row>
    <row r="43" s="125" customFormat="1" ht="26.25" customHeight="1" spans="10:10">
      <c r="J43" s="126"/>
    </row>
    <row r="44" s="125" customFormat="1" ht="26.25" customHeight="1" spans="10:10">
      <c r="J44" s="126"/>
    </row>
    <row r="45" s="125" customFormat="1" ht="26.25" customHeight="1" spans="10:10">
      <c r="J45" s="126"/>
    </row>
    <row r="46" s="125" customFormat="1" ht="26.25" customHeight="1" spans="10:10">
      <c r="J46" s="126"/>
    </row>
    <row r="47" s="125" customFormat="1" ht="26.25" customHeight="1" spans="10:10">
      <c r="J47" s="126"/>
    </row>
    <row r="48" s="125" customFormat="1" ht="26.25" customHeight="1" spans="10:10">
      <c r="J48" s="126"/>
    </row>
    <row r="49" s="125" customFormat="1" ht="26.25" customHeight="1" spans="10:10">
      <c r="J49" s="126"/>
    </row>
    <row r="50" s="125" customFormat="1" ht="26.25" customHeight="1" spans="10:10">
      <c r="J50" s="126"/>
    </row>
    <row r="51" s="125" customFormat="1" ht="26.25" customHeight="1" spans="10:10">
      <c r="J51" s="126"/>
    </row>
    <row r="52" s="125" customFormat="1" ht="26.25" customHeight="1" spans="10:10">
      <c r="J52" s="126"/>
    </row>
    <row r="53" s="125" customFormat="1" ht="26.25" customHeight="1" spans="10:10">
      <c r="J53" s="126"/>
    </row>
    <row r="54" s="125" customFormat="1" ht="26.25" customHeight="1" spans="10:10">
      <c r="J54" s="126"/>
    </row>
    <row r="55" s="125" customFormat="1" ht="26.25" customHeight="1" spans="10:10">
      <c r="J55" s="126"/>
    </row>
    <row r="56" s="125" customFormat="1" ht="26.25" customHeight="1" spans="10:10">
      <c r="J56" s="126"/>
    </row>
    <row r="57" s="125" customFormat="1" ht="26.25" customHeight="1" spans="10:10">
      <c r="J57" s="126"/>
    </row>
    <row r="58" s="125" customFormat="1" ht="26.25" customHeight="1" spans="10:10">
      <c r="J58" s="126"/>
    </row>
    <row r="59" s="125" customFormat="1" ht="26.25" customHeight="1" spans="10:10">
      <c r="J59" s="126"/>
    </row>
    <row r="60" s="125" customFormat="1" ht="26.25" customHeight="1" spans="10:10">
      <c r="J60" s="126"/>
    </row>
    <row r="61" s="125" customFormat="1" ht="26.25" customHeight="1" spans="10:10">
      <c r="J61" s="126"/>
    </row>
    <row r="62" s="125" customFormat="1" ht="26.25" customHeight="1" spans="10:10">
      <c r="J62" s="126"/>
    </row>
    <row r="63" s="125" customFormat="1" ht="26.25" customHeight="1" spans="10:10">
      <c r="J63" s="126"/>
    </row>
    <row r="64" s="125" customFormat="1" ht="26.25" customHeight="1" spans="10:10">
      <c r="J64" s="126"/>
    </row>
    <row r="65" s="125" customFormat="1" ht="26.25" customHeight="1" spans="10:10">
      <c r="J65" s="126"/>
    </row>
    <row r="66" s="125" customFormat="1" ht="26.25" customHeight="1" spans="10:10">
      <c r="J66" s="126"/>
    </row>
    <row r="67" s="125" customFormat="1" ht="26.25" customHeight="1" spans="10:10">
      <c r="J67" s="126"/>
    </row>
    <row r="68" s="125" customFormat="1" ht="26.25" customHeight="1" spans="10:10">
      <c r="J68" s="126"/>
    </row>
    <row r="69" s="125" customFormat="1" ht="26.25" customHeight="1" spans="10:10">
      <c r="J69" s="126"/>
    </row>
    <row r="70" s="125" customFormat="1" ht="26.25" customHeight="1" spans="10:10">
      <c r="J70" s="126"/>
    </row>
    <row r="71" s="125" customFormat="1" ht="26.25" customHeight="1" spans="10:10">
      <c r="J71" s="126"/>
    </row>
    <row r="72" s="125" customFormat="1" ht="26.25" customHeight="1" spans="10:10">
      <c r="J72" s="126"/>
    </row>
    <row r="73" s="125" customFormat="1" ht="26.25" customHeight="1" spans="10:10">
      <c r="J73" s="126"/>
    </row>
    <row r="74" s="125" customFormat="1" ht="26.25" customHeight="1" spans="10:10">
      <c r="J74" s="126"/>
    </row>
    <row r="75" s="125" customFormat="1" ht="26.25" customHeight="1" spans="10:10">
      <c r="J75" s="126"/>
    </row>
    <row r="76" s="125" customFormat="1" ht="26.25" customHeight="1" spans="10:10">
      <c r="J76" s="126"/>
    </row>
    <row r="77" s="125" customFormat="1" ht="26.25" customHeight="1" spans="10:10">
      <c r="J77" s="126"/>
    </row>
    <row r="78" s="125" customFormat="1" ht="26.25" customHeight="1" spans="10:10">
      <c r="J78" s="126"/>
    </row>
    <row r="79" s="125" customFormat="1" ht="26.25" customHeight="1" spans="10:10">
      <c r="J79" s="126"/>
    </row>
    <row r="80" s="125" customFormat="1" ht="26.25" customHeight="1" spans="10:10">
      <c r="J80" s="126"/>
    </row>
    <row r="81" s="125" customFormat="1" ht="26.25" customHeight="1" spans="10:10">
      <c r="J81" s="126"/>
    </row>
    <row r="82" s="125" customFormat="1" ht="26.25" customHeight="1" spans="10:10">
      <c r="J82" s="126"/>
    </row>
    <row r="83" s="125" customFormat="1" ht="26.25" customHeight="1" spans="10:10">
      <c r="J83" s="126"/>
    </row>
    <row r="84" s="125" customFormat="1" ht="26.25" customHeight="1" spans="10:10">
      <c r="J84" s="126"/>
    </row>
    <row r="85" s="125" customFormat="1" ht="26.25" customHeight="1" spans="10:10">
      <c r="J85" s="126"/>
    </row>
    <row r="86" s="125" customFormat="1" ht="26.25" customHeight="1" spans="10:10">
      <c r="J86" s="126"/>
    </row>
    <row r="87" s="125" customFormat="1" ht="26.25" customHeight="1" spans="10:10">
      <c r="J87" s="126"/>
    </row>
    <row r="88" s="125" customFormat="1" ht="26.25" customHeight="1" spans="10:10">
      <c r="J88" s="126"/>
    </row>
    <row r="89" s="125" customFormat="1" ht="26.25" customHeight="1" spans="10:10">
      <c r="J89" s="126"/>
    </row>
    <row r="90" s="125" customFormat="1" ht="26.25" customHeight="1" spans="10:10">
      <c r="J90" s="126"/>
    </row>
    <row r="91" s="125" customFormat="1" ht="26.25" customHeight="1" spans="10:10">
      <c r="J91" s="126"/>
    </row>
    <row r="92" s="125" customFormat="1" ht="26.25" customHeight="1" spans="10:10">
      <c r="J92" s="126"/>
    </row>
    <row r="93" s="125" customFormat="1" ht="26.25" customHeight="1" spans="10:10">
      <c r="J93" s="126"/>
    </row>
    <row r="94" s="125" customFormat="1" ht="26.25" customHeight="1" spans="10:10">
      <c r="J94" s="126"/>
    </row>
    <row r="95" s="125" customFormat="1" ht="26.25" customHeight="1" spans="10:10">
      <c r="J95" s="126"/>
    </row>
    <row r="96" s="125" customFormat="1" ht="26.25" customHeight="1" spans="10:10">
      <c r="J96" s="126"/>
    </row>
    <row r="97" s="125" customFormat="1" ht="26.25" customHeight="1" spans="10:10">
      <c r="J97" s="126"/>
    </row>
    <row r="98" s="125" customFormat="1" ht="26.25" customHeight="1" spans="10:10">
      <c r="J98" s="126"/>
    </row>
    <row r="99" s="125" customFormat="1" ht="26.25" customHeight="1" spans="10:10">
      <c r="J99" s="126"/>
    </row>
    <row r="100" s="125" customFormat="1" ht="26.25" customHeight="1" spans="10:10">
      <c r="J100" s="126"/>
    </row>
    <row r="101" s="125" customFormat="1" ht="26.25" customHeight="1" spans="10:10">
      <c r="J101" s="126"/>
    </row>
    <row r="102" s="125" customFormat="1" ht="26.25" customHeight="1" spans="10:10">
      <c r="J102" s="126"/>
    </row>
    <row r="103" s="125" customFormat="1" ht="26.25" customHeight="1" spans="10:10">
      <c r="J103" s="126"/>
    </row>
    <row r="104" s="125" customFormat="1" ht="26.25" customHeight="1" spans="10:10">
      <c r="J104" s="126"/>
    </row>
    <row r="105" s="125" customFormat="1" ht="26.25" customHeight="1" spans="10:10">
      <c r="J105" s="126"/>
    </row>
    <row r="106" s="125" customFormat="1" ht="26.25" customHeight="1" spans="10:10">
      <c r="J106" s="126"/>
    </row>
    <row r="107" s="125" customFormat="1" ht="26.25" customHeight="1" spans="10:10">
      <c r="J107" s="126"/>
    </row>
    <row r="108" s="125" customFormat="1" ht="26.25" customHeight="1" spans="10:10">
      <c r="J108" s="126"/>
    </row>
    <row r="109" s="125" customFormat="1" ht="26.25" customHeight="1" spans="10:10">
      <c r="J109" s="126"/>
    </row>
    <row r="110" s="125" customFormat="1" ht="26.25" customHeight="1" spans="10:10">
      <c r="J110" s="126"/>
    </row>
    <row r="111" s="125" customFormat="1" ht="26.25" customHeight="1" spans="10:10">
      <c r="J111" s="126"/>
    </row>
    <row r="112" s="125" customFormat="1" ht="26.25" customHeight="1" spans="10:10">
      <c r="J112" s="126"/>
    </row>
    <row r="113" s="125" customFormat="1" ht="26.25" customHeight="1" spans="10:10">
      <c r="J113" s="126"/>
    </row>
    <row r="114" s="125" customFormat="1" ht="26.25" customHeight="1" spans="10:10">
      <c r="J114" s="126"/>
    </row>
    <row r="115" s="125" customFormat="1" ht="26.25" customHeight="1" spans="10:10">
      <c r="J115" s="126"/>
    </row>
    <row r="116" s="125" customFormat="1" ht="26.25" customHeight="1" spans="10:10">
      <c r="J116" s="126"/>
    </row>
    <row r="117" s="125" customFormat="1" ht="26.25" customHeight="1" spans="10:10">
      <c r="J117" s="126"/>
    </row>
    <row r="118" s="125" customFormat="1" ht="26.25" customHeight="1" spans="10:10">
      <c r="J118" s="126"/>
    </row>
    <row r="119" s="125" customFormat="1" ht="26.25" customHeight="1" spans="10:10">
      <c r="J119" s="126"/>
    </row>
    <row r="120" s="125" customFormat="1" ht="26.25" customHeight="1" spans="10:10">
      <c r="J120" s="126"/>
    </row>
    <row r="121" s="125" customFormat="1" ht="26.25" customHeight="1" spans="10:10">
      <c r="J121" s="126"/>
    </row>
    <row r="122" s="125" customFormat="1" ht="26.25" customHeight="1" spans="10:10">
      <c r="J122" s="126"/>
    </row>
    <row r="123" s="125" customFormat="1" ht="26.25" customHeight="1" spans="10:10">
      <c r="J123" s="126"/>
    </row>
    <row r="124" s="125" customFormat="1" ht="26.25" customHeight="1" spans="10:10">
      <c r="J124" s="126"/>
    </row>
    <row r="125" s="125" customFormat="1" ht="26.25" customHeight="1" spans="10:10">
      <c r="J125" s="126"/>
    </row>
    <row r="126" s="125" customFormat="1" ht="26.25" customHeight="1" spans="10:10">
      <c r="J126" s="126"/>
    </row>
    <row r="127" s="125" customFormat="1" ht="26.25" customHeight="1" spans="10:10">
      <c r="J127" s="126"/>
    </row>
    <row r="128" s="125" customFormat="1" ht="26.25" customHeight="1" spans="10:10">
      <c r="J128" s="126"/>
    </row>
    <row r="129" s="125" customFormat="1" ht="26.25" customHeight="1" spans="10:10">
      <c r="J129" s="126"/>
    </row>
    <row r="130" s="125" customFormat="1" ht="26.25" customHeight="1" spans="10:10">
      <c r="J130" s="126"/>
    </row>
    <row r="131" s="125" customFormat="1" ht="26.25" customHeight="1" spans="10:10">
      <c r="J131" s="126"/>
    </row>
    <row r="132" s="125" customFormat="1" ht="26.25" customHeight="1" spans="10:10">
      <c r="J132" s="126"/>
    </row>
    <row r="133" s="125" customFormat="1" ht="26.25" customHeight="1" spans="10:10">
      <c r="J133" s="126"/>
    </row>
    <row r="134" s="125" customFormat="1" ht="26.25" customHeight="1" spans="10:10">
      <c r="J134" s="126"/>
    </row>
    <row r="135" s="125" customFormat="1" ht="26.25" customHeight="1" spans="10:10">
      <c r="J135" s="126"/>
    </row>
    <row r="136" s="125" customFormat="1" ht="26.25" customHeight="1" spans="10:10">
      <c r="J136" s="126"/>
    </row>
    <row r="137" s="125" customFormat="1" ht="26.25" customHeight="1" spans="10:10">
      <c r="J137" s="126"/>
    </row>
    <row r="138" s="125" customFormat="1" ht="26.25" customHeight="1" spans="10:10">
      <c r="J138" s="126"/>
    </row>
    <row r="139" s="125" customFormat="1" ht="26.25" customHeight="1" spans="10:10">
      <c r="J139" s="126"/>
    </row>
    <row r="140" s="125" customFormat="1" ht="26.25" customHeight="1" spans="10:10">
      <c r="J140" s="126"/>
    </row>
    <row r="141" s="125" customFormat="1" ht="26.25" customHeight="1" spans="10:10">
      <c r="J141" s="126"/>
    </row>
    <row r="142" s="125" customFormat="1" ht="26.25" customHeight="1" spans="10:10">
      <c r="J142" s="126"/>
    </row>
    <row r="143" s="125" customFormat="1" ht="26.25" customHeight="1" spans="10:10">
      <c r="J143" s="126"/>
    </row>
    <row r="144" s="125" customFormat="1" ht="26.25" customHeight="1" spans="10:10">
      <c r="J144" s="126"/>
    </row>
    <row r="145" s="125" customFormat="1" ht="26.25" customHeight="1" spans="10:10">
      <c r="J145" s="126"/>
    </row>
    <row r="146" s="125" customFormat="1" ht="26.25" customHeight="1" spans="10:10">
      <c r="J146" s="126"/>
    </row>
    <row r="147" s="125" customFormat="1" ht="26.25" customHeight="1" spans="10:10">
      <c r="J147" s="126"/>
    </row>
    <row r="148" s="125" customFormat="1" ht="26.25" customHeight="1" spans="10:10">
      <c r="J148" s="126"/>
    </row>
    <row r="149" s="125" customFormat="1" ht="26.25" customHeight="1" spans="10:10">
      <c r="J149" s="126"/>
    </row>
    <row r="150" s="125" customFormat="1" ht="26.25" customHeight="1" spans="10:10">
      <c r="J150" s="126"/>
    </row>
    <row r="151" s="125" customFormat="1" ht="19.9" customHeight="1" spans="10:10">
      <c r="J151" s="126"/>
    </row>
    <row r="152" s="125" customFormat="1" ht="19.9" customHeight="1" spans="10:10">
      <c r="J152" s="126"/>
    </row>
    <row r="153" s="125" customFormat="1" ht="19.9" customHeight="1" spans="10:10">
      <c r="J153" s="126"/>
    </row>
    <row r="154" s="125" customFormat="1" ht="19.9" customHeight="1" spans="10:10">
      <c r="J154" s="12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tabSelected="1" view="pageBreakPreview" zoomScaleNormal="100" workbookViewId="0">
      <pane xSplit="1" ySplit="3" topLeftCell="B4" activePane="bottomRight" state="frozen"/>
      <selection/>
      <selection pane="topRight"/>
      <selection pane="bottomLeft"/>
      <selection pane="bottomRight" activeCell="D7" sqref="D7"/>
    </sheetView>
  </sheetViews>
  <sheetFormatPr defaultColWidth="9" defaultRowHeight="14.25"/>
  <cols>
    <col min="1" max="3" width="20.6333333333333" style="53" customWidth="1"/>
    <col min="4" max="4" width="59.6333333333333" style="53" customWidth="1"/>
    <col min="5" max="256" width="9" style="53"/>
    <col min="257" max="16384" width="9" style="5"/>
  </cols>
  <sheetData>
    <row r="1" spans="1:1">
      <c r="A1" s="53" t="s">
        <v>498</v>
      </c>
    </row>
    <row r="2" s="53" customFormat="1" ht="29.5" customHeight="1" spans="1:4">
      <c r="A2" s="54" t="s">
        <v>499</v>
      </c>
      <c r="B2" s="105"/>
      <c r="C2" s="105"/>
      <c r="D2" s="105"/>
    </row>
    <row r="3" s="104" customFormat="1" ht="12" spans="1:7">
      <c r="A3" s="106" t="s">
        <v>2</v>
      </c>
      <c r="B3" s="106"/>
      <c r="C3" s="107"/>
      <c r="D3" s="108"/>
      <c r="E3" s="107"/>
      <c r="F3" s="107"/>
      <c r="G3" s="109"/>
    </row>
    <row r="4" s="53" customFormat="1" ht="66" customHeight="1" spans="1:4">
      <c r="A4" s="110" t="s">
        <v>500</v>
      </c>
      <c r="B4" s="111" t="s">
        <v>501</v>
      </c>
      <c r="C4" s="112"/>
      <c r="D4" s="113" t="s">
        <v>502</v>
      </c>
    </row>
    <row r="5" s="53" customFormat="1" ht="51" customHeight="1" spans="1:4">
      <c r="A5" s="114"/>
      <c r="B5" s="111" t="s">
        <v>503</v>
      </c>
      <c r="C5" s="112"/>
      <c r="D5" s="113" t="s">
        <v>504</v>
      </c>
    </row>
    <row r="6" s="53" customFormat="1" ht="51" customHeight="1" spans="1:4">
      <c r="A6" s="114"/>
      <c r="B6" s="111" t="s">
        <v>505</v>
      </c>
      <c r="C6" s="112"/>
      <c r="D6" s="113" t="s">
        <v>506</v>
      </c>
    </row>
    <row r="7" s="53" customFormat="1" ht="51" customHeight="1" spans="1:4">
      <c r="A7" s="114"/>
      <c r="B7" s="111" t="s">
        <v>507</v>
      </c>
      <c r="C7" s="112"/>
      <c r="D7" s="113" t="s">
        <v>508</v>
      </c>
    </row>
    <row r="8" s="53" customFormat="1" ht="51" customHeight="1" spans="1:4">
      <c r="A8" s="115"/>
      <c r="B8" s="111" t="s">
        <v>509</v>
      </c>
      <c r="C8" s="112"/>
      <c r="D8" s="113" t="s">
        <v>510</v>
      </c>
    </row>
    <row r="9" s="53" customFormat="1" ht="57" customHeight="1" spans="1:4">
      <c r="A9" s="110" t="s">
        <v>511</v>
      </c>
      <c r="B9" s="111" t="s">
        <v>512</v>
      </c>
      <c r="C9" s="112"/>
      <c r="D9" s="116" t="s">
        <v>513</v>
      </c>
    </row>
    <row r="10" s="53" customFormat="1" ht="57" customHeight="1" spans="1:4">
      <c r="A10" s="114"/>
      <c r="B10" s="110" t="s">
        <v>514</v>
      </c>
      <c r="C10" s="117" t="s">
        <v>515</v>
      </c>
      <c r="D10" s="116" t="s">
        <v>516</v>
      </c>
    </row>
    <row r="11" s="53" customFormat="1" ht="57" customHeight="1" spans="1:4">
      <c r="A11" s="115"/>
      <c r="B11" s="115"/>
      <c r="C11" s="117" t="s">
        <v>517</v>
      </c>
      <c r="D11" s="116" t="s">
        <v>518</v>
      </c>
    </row>
    <row r="12" s="53" customFormat="1" ht="60" customHeight="1" spans="1:4">
      <c r="A12" s="111" t="s">
        <v>519</v>
      </c>
      <c r="B12" s="118"/>
      <c r="C12" s="112"/>
      <c r="D12" s="116" t="s">
        <v>520</v>
      </c>
    </row>
    <row r="13" s="53" customFormat="1" ht="60" customHeight="1" spans="1:4">
      <c r="A13" s="111" t="s">
        <v>521</v>
      </c>
      <c r="B13" s="118"/>
      <c r="C13" s="112"/>
      <c r="D13" s="116" t="s">
        <v>522</v>
      </c>
    </row>
    <row r="14" s="53" customFormat="1" ht="60" customHeight="1" spans="1:4">
      <c r="A14" s="111" t="s">
        <v>523</v>
      </c>
      <c r="B14" s="118"/>
      <c r="C14" s="112"/>
      <c r="D14" s="116" t="s">
        <v>524</v>
      </c>
    </row>
    <row r="15" s="53" customFormat="1" ht="60" customHeight="1" spans="1:4">
      <c r="A15" s="119" t="s">
        <v>525</v>
      </c>
      <c r="B15" s="120"/>
      <c r="C15" s="121"/>
      <c r="D15" s="116" t="s">
        <v>526</v>
      </c>
    </row>
    <row r="16" s="53" customFormat="1" ht="60" customHeight="1" spans="1:4">
      <c r="A16" s="119" t="s">
        <v>527</v>
      </c>
      <c r="B16" s="120"/>
      <c r="C16" s="121"/>
      <c r="D16" s="122" t="s">
        <v>528</v>
      </c>
    </row>
    <row r="18" ht="28" customHeight="1" spans="1:4">
      <c r="A18" s="123" t="s">
        <v>529</v>
      </c>
      <c r="B18" s="123"/>
      <c r="C18" s="123"/>
      <c r="D18" s="123"/>
    </row>
    <row r="19" spans="5:10">
      <c r="E19" s="124"/>
      <c r="F19" s="124"/>
      <c r="G19" s="124"/>
      <c r="H19" s="124"/>
      <c r="I19" s="124"/>
      <c r="J19" s="12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6875" right="0.75" top="1" bottom="1" header="0.509027777777778" footer="0.509027777777778"/>
  <pageSetup paperSize="9" scale="71"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6"/>
  <sheetViews>
    <sheetView showGridLines="0" view="pageBreakPreview" zoomScaleNormal="100" workbookViewId="0">
      <pane xSplit="2" ySplit="4" topLeftCell="C9" activePane="bottomRight" state="frozen"/>
      <selection/>
      <selection pane="topRight"/>
      <selection pane="bottomLeft"/>
      <selection pane="bottomRight" activeCell="C13" sqref="C13:P14"/>
    </sheetView>
  </sheetViews>
  <sheetFormatPr defaultColWidth="9" defaultRowHeight="14.25"/>
  <cols>
    <col min="1" max="1" width="15.2" style="53" customWidth="1"/>
    <col min="2" max="2" width="7.3" style="53" customWidth="1"/>
    <col min="3" max="3" width="8.8" style="53" customWidth="1"/>
    <col min="4" max="4" width="5" style="53" customWidth="1"/>
    <col min="5" max="5" width="11.1" style="53" customWidth="1"/>
    <col min="6" max="6" width="6.7" style="53" customWidth="1"/>
    <col min="7" max="7" width="5.1" style="53" customWidth="1"/>
    <col min="8" max="8" width="5.9" style="53" customWidth="1"/>
    <col min="9" max="9" width="9.6" style="53" customWidth="1"/>
    <col min="10" max="10" width="6.7" style="53" customWidth="1"/>
    <col min="11" max="11" width="10.1" style="53" customWidth="1"/>
    <col min="12" max="12" width="13.625" style="53" customWidth="1"/>
    <col min="13" max="13" width="6" style="53" customWidth="1"/>
    <col min="14" max="14" width="9.8" style="53" customWidth="1"/>
    <col min="15" max="15" width="23.8" style="53" customWidth="1"/>
    <col min="16" max="16" width="19.8" style="53" customWidth="1"/>
    <col min="17" max="256" width="9" style="53"/>
    <col min="257" max="16384" width="9" style="5"/>
  </cols>
  <sheetData>
    <row r="1" s="53" customFormat="1" ht="14.4" customHeight="1" spans="1:1">
      <c r="A1" s="53" t="s">
        <v>530</v>
      </c>
    </row>
    <row r="2" s="53" customFormat="1" ht="33.75" customHeight="1" spans="1:16">
      <c r="A2" s="54" t="s">
        <v>531</v>
      </c>
      <c r="B2" s="54"/>
      <c r="C2" s="54"/>
      <c r="D2" s="54"/>
      <c r="E2" s="54"/>
      <c r="F2" s="54"/>
      <c r="G2" s="54"/>
      <c r="H2" s="54"/>
      <c r="I2" s="54"/>
      <c r="J2" s="54"/>
      <c r="K2" s="54"/>
      <c r="L2" s="54"/>
      <c r="M2" s="54"/>
      <c r="N2" s="54"/>
      <c r="O2" s="54"/>
      <c r="P2" s="54"/>
    </row>
    <row r="3" s="53" customFormat="1" ht="25.95" customHeight="1" spans="1:17">
      <c r="A3" s="55" t="s">
        <v>532</v>
      </c>
      <c r="B3" s="55"/>
      <c r="C3" s="55"/>
      <c r="D3" s="55"/>
      <c r="E3" s="55"/>
      <c r="F3" s="55"/>
      <c r="G3" s="55"/>
      <c r="H3" s="55"/>
      <c r="I3" s="55"/>
      <c r="J3" s="55"/>
      <c r="K3" s="55"/>
      <c r="L3" s="55"/>
      <c r="M3" s="55"/>
      <c r="N3" s="55"/>
      <c r="O3" s="55"/>
      <c r="P3" s="55"/>
      <c r="Q3" s="103"/>
    </row>
    <row r="4" s="53" customFormat="1" ht="30.6" customHeight="1" spans="1:17">
      <c r="A4" s="56" t="s">
        <v>533</v>
      </c>
      <c r="B4" s="56"/>
      <c r="C4" s="57"/>
      <c r="D4" s="57"/>
      <c r="E4" s="57"/>
      <c r="F4" s="57"/>
      <c r="G4" s="57"/>
      <c r="H4" s="57"/>
      <c r="I4" s="57"/>
      <c r="J4" s="57"/>
      <c r="K4" s="57"/>
      <c r="L4" s="57"/>
      <c r="M4" s="57"/>
      <c r="N4" s="57"/>
      <c r="O4" s="57"/>
      <c r="P4" s="57"/>
      <c r="Q4" s="103"/>
    </row>
    <row r="5" s="53" customFormat="1" ht="62.4" customHeight="1" spans="1:17">
      <c r="A5" s="58" t="s">
        <v>534</v>
      </c>
      <c r="B5" s="58"/>
      <c r="C5" s="59" t="s">
        <v>535</v>
      </c>
      <c r="D5" s="59"/>
      <c r="E5" s="59"/>
      <c r="F5" s="60" t="s">
        <v>536</v>
      </c>
      <c r="G5" s="60"/>
      <c r="H5" s="60" t="s">
        <v>537</v>
      </c>
      <c r="I5" s="60"/>
      <c r="J5" s="60" t="s">
        <v>538</v>
      </c>
      <c r="K5" s="60"/>
      <c r="L5" s="60" t="s">
        <v>539</v>
      </c>
      <c r="M5" s="60"/>
      <c r="N5" s="60" t="s">
        <v>540</v>
      </c>
      <c r="O5" s="60" t="s">
        <v>541</v>
      </c>
      <c r="P5" s="59" t="s">
        <v>542</v>
      </c>
      <c r="Q5" s="103"/>
    </row>
    <row r="6" s="53" customFormat="1" ht="24" customHeight="1" spans="1:17">
      <c r="A6" s="58"/>
      <c r="B6" s="58"/>
      <c r="C6" s="61" t="s">
        <v>10</v>
      </c>
      <c r="D6" s="62"/>
      <c r="E6" s="63"/>
      <c r="F6" s="64">
        <v>1</v>
      </c>
      <c r="G6" s="65"/>
      <c r="H6" s="64">
        <v>2</v>
      </c>
      <c r="I6" s="65"/>
      <c r="J6" s="64" t="s">
        <v>543</v>
      </c>
      <c r="K6" s="65"/>
      <c r="L6" s="64">
        <v>4</v>
      </c>
      <c r="M6" s="65"/>
      <c r="N6" s="60" t="s">
        <v>544</v>
      </c>
      <c r="O6" s="60">
        <v>6</v>
      </c>
      <c r="P6" s="59">
        <v>7</v>
      </c>
      <c r="Q6" s="103"/>
    </row>
    <row r="7" s="53" customFormat="1" ht="30" customHeight="1" spans="1:17">
      <c r="A7" s="58"/>
      <c r="B7" s="58"/>
      <c r="C7" s="56" t="s">
        <v>545</v>
      </c>
      <c r="D7" s="56"/>
      <c r="E7" s="56"/>
      <c r="F7" s="66">
        <f>F8+F9</f>
        <v>1668800</v>
      </c>
      <c r="G7" s="66"/>
      <c r="H7" s="66">
        <f>SUM(H8,H9)</f>
        <v>225962.24</v>
      </c>
      <c r="I7" s="66"/>
      <c r="J7" s="66">
        <f t="shared" ref="J7:J12" si="0">F7+H7</f>
        <v>1894762.24</v>
      </c>
      <c r="K7" s="66"/>
      <c r="L7" s="66">
        <f>SUM(L8,L9)</f>
        <v>1646915.04</v>
      </c>
      <c r="M7" s="66"/>
      <c r="N7" s="83" t="str">
        <f t="shared" ref="N7:N12" si="1">IF(J7&gt;0,ROUND(L7/J7,3)*100&amp;"%","—")</f>
        <v>86.9%</v>
      </c>
      <c r="O7" s="56"/>
      <c r="P7" s="56"/>
      <c r="Q7" s="103"/>
    </row>
    <row r="8" s="53" customFormat="1" ht="30" customHeight="1" spans="1:17">
      <c r="A8" s="58"/>
      <c r="B8" s="58"/>
      <c r="C8" s="58" t="s">
        <v>170</v>
      </c>
      <c r="D8" s="56" t="s">
        <v>545</v>
      </c>
      <c r="E8" s="56"/>
      <c r="F8" s="67">
        <v>1516800</v>
      </c>
      <c r="G8" s="67"/>
      <c r="H8" s="68">
        <v>0</v>
      </c>
      <c r="I8" s="68"/>
      <c r="J8" s="84">
        <f t="shared" si="0"/>
        <v>1516800</v>
      </c>
      <c r="K8" s="84"/>
      <c r="L8" s="85">
        <v>1268952.8</v>
      </c>
      <c r="M8" s="85"/>
      <c r="N8" s="86" t="str">
        <f t="shared" si="1"/>
        <v>83.7%</v>
      </c>
      <c r="O8" s="87"/>
      <c r="P8" s="56"/>
      <c r="Q8" s="103"/>
    </row>
    <row r="9" s="53" customFormat="1" ht="30" customHeight="1" spans="1:17">
      <c r="A9" s="58"/>
      <c r="B9" s="58"/>
      <c r="C9" s="58" t="s">
        <v>171</v>
      </c>
      <c r="D9" s="56" t="s">
        <v>545</v>
      </c>
      <c r="E9" s="56"/>
      <c r="F9" s="66">
        <f>SUM(F10:G12)</f>
        <v>152000</v>
      </c>
      <c r="G9" s="66"/>
      <c r="H9" s="66">
        <f>SUM(H10:I12)</f>
        <v>225962.24</v>
      </c>
      <c r="I9" s="66"/>
      <c r="J9" s="66">
        <f t="shared" si="0"/>
        <v>377962.24</v>
      </c>
      <c r="K9" s="66"/>
      <c r="L9" s="66">
        <f>SUM(L10:M12)</f>
        <v>377962.24</v>
      </c>
      <c r="M9" s="66"/>
      <c r="N9" s="86" t="str">
        <f t="shared" si="1"/>
        <v>100%</v>
      </c>
      <c r="O9" s="87"/>
      <c r="P9" s="56"/>
      <c r="Q9" s="103"/>
    </row>
    <row r="10" s="53" customFormat="1" ht="30" customHeight="1" spans="1:17">
      <c r="A10" s="58"/>
      <c r="B10" s="58"/>
      <c r="C10" s="58"/>
      <c r="D10" s="56" t="s">
        <v>546</v>
      </c>
      <c r="E10" s="56"/>
      <c r="F10" s="67">
        <v>152000</v>
      </c>
      <c r="G10" s="67"/>
      <c r="H10" s="67">
        <v>225962.24</v>
      </c>
      <c r="I10" s="67"/>
      <c r="J10" s="84">
        <f t="shared" si="0"/>
        <v>377962.24</v>
      </c>
      <c r="K10" s="84"/>
      <c r="L10" s="85">
        <v>377962.24</v>
      </c>
      <c r="M10" s="85"/>
      <c r="N10" s="86" t="str">
        <f t="shared" si="1"/>
        <v>100%</v>
      </c>
      <c r="O10" s="87"/>
      <c r="P10" s="56"/>
      <c r="Q10" s="103"/>
    </row>
    <row r="11" s="53" customFormat="1" ht="30" customHeight="1" spans="1:17">
      <c r="A11" s="58"/>
      <c r="B11" s="58"/>
      <c r="C11" s="58"/>
      <c r="D11" s="56" t="s">
        <v>547</v>
      </c>
      <c r="E11" s="56"/>
      <c r="F11" s="67"/>
      <c r="G11" s="67"/>
      <c r="H11" s="67"/>
      <c r="I11" s="67"/>
      <c r="J11" s="84"/>
      <c r="K11" s="84"/>
      <c r="L11" s="85"/>
      <c r="M11" s="85"/>
      <c r="N11" s="86" t="str">
        <f t="shared" si="1"/>
        <v>—</v>
      </c>
      <c r="O11" s="87"/>
      <c r="P11" s="56"/>
      <c r="Q11" s="103"/>
    </row>
    <row r="12" s="53" customFormat="1" ht="30" customHeight="1" spans="1:17">
      <c r="A12" s="58"/>
      <c r="B12" s="58"/>
      <c r="C12" s="58"/>
      <c r="D12" s="56" t="s">
        <v>548</v>
      </c>
      <c r="E12" s="56"/>
      <c r="F12" s="67"/>
      <c r="G12" s="67"/>
      <c r="H12" s="67"/>
      <c r="I12" s="67"/>
      <c r="J12" s="84"/>
      <c r="K12" s="84"/>
      <c r="L12" s="85"/>
      <c r="M12" s="85"/>
      <c r="N12" s="86" t="str">
        <f t="shared" si="1"/>
        <v>—</v>
      </c>
      <c r="O12" s="87"/>
      <c r="P12" s="56"/>
      <c r="Q12" s="103"/>
    </row>
    <row r="13" s="53" customFormat="1" ht="15.9" customHeight="1" spans="1:17">
      <c r="A13" s="58" t="s">
        <v>549</v>
      </c>
      <c r="B13" s="58"/>
      <c r="C13" s="69" t="s">
        <v>550</v>
      </c>
      <c r="D13" s="70"/>
      <c r="E13" s="70"/>
      <c r="F13" s="70"/>
      <c r="G13" s="70"/>
      <c r="H13" s="70"/>
      <c r="I13" s="70"/>
      <c r="J13" s="70"/>
      <c r="K13" s="70"/>
      <c r="L13" s="70"/>
      <c r="M13" s="70"/>
      <c r="N13" s="70"/>
      <c r="O13" s="70"/>
      <c r="P13" s="88"/>
      <c r="Q13" s="103"/>
    </row>
    <row r="14" s="53" customFormat="1" ht="52" customHeight="1" spans="1:17">
      <c r="A14" s="58"/>
      <c r="B14" s="58"/>
      <c r="C14" s="71"/>
      <c r="D14" s="72"/>
      <c r="E14" s="72"/>
      <c r="F14" s="72"/>
      <c r="G14" s="72"/>
      <c r="H14" s="72"/>
      <c r="I14" s="72"/>
      <c r="J14" s="72"/>
      <c r="K14" s="72"/>
      <c r="L14" s="72"/>
      <c r="M14" s="72"/>
      <c r="N14" s="72"/>
      <c r="O14" s="72"/>
      <c r="P14" s="89"/>
      <c r="Q14" s="103"/>
    </row>
    <row r="15" s="53" customFormat="1" ht="25.95" customHeight="1" spans="1:17">
      <c r="A15" s="55" t="s">
        <v>551</v>
      </c>
      <c r="B15" s="55"/>
      <c r="C15" s="55"/>
      <c r="D15" s="55"/>
      <c r="E15" s="55"/>
      <c r="F15" s="55"/>
      <c r="G15" s="55"/>
      <c r="H15" s="55"/>
      <c r="I15" s="55"/>
      <c r="J15" s="55"/>
      <c r="K15" s="55"/>
      <c r="L15" s="55"/>
      <c r="M15" s="55"/>
      <c r="N15" s="55"/>
      <c r="O15" s="55"/>
      <c r="P15" s="55"/>
      <c r="Q15" s="103"/>
    </row>
    <row r="16" s="53" customFormat="1" ht="28.95" customHeight="1" spans="1:17">
      <c r="A16" s="59" t="s">
        <v>552</v>
      </c>
      <c r="B16" s="59"/>
      <c r="C16" s="59"/>
      <c r="D16" s="59"/>
      <c r="E16" s="59"/>
      <c r="F16" s="59"/>
      <c r="G16" s="59" t="s">
        <v>553</v>
      </c>
      <c r="H16" s="59"/>
      <c r="I16" s="60" t="s">
        <v>554</v>
      </c>
      <c r="J16" s="60"/>
      <c r="K16" s="60" t="s">
        <v>555</v>
      </c>
      <c r="L16" s="60" t="s">
        <v>556</v>
      </c>
      <c r="M16" s="60" t="s">
        <v>557</v>
      </c>
      <c r="N16" s="60"/>
      <c r="O16" s="60"/>
      <c r="P16" s="60"/>
      <c r="Q16" s="103"/>
    </row>
    <row r="17" s="53" customFormat="1" ht="28.95" customHeight="1" spans="1:17">
      <c r="A17" s="59" t="s">
        <v>558</v>
      </c>
      <c r="B17" s="59" t="s">
        <v>559</v>
      </c>
      <c r="C17" s="59"/>
      <c r="D17" s="59"/>
      <c r="E17" s="59" t="s">
        <v>560</v>
      </c>
      <c r="F17" s="59"/>
      <c r="G17" s="59"/>
      <c r="H17" s="59"/>
      <c r="I17" s="60"/>
      <c r="J17" s="60"/>
      <c r="K17" s="60"/>
      <c r="L17" s="60"/>
      <c r="M17" s="60"/>
      <c r="N17" s="60"/>
      <c r="O17" s="60"/>
      <c r="P17" s="60"/>
      <c r="Q17" s="103"/>
    </row>
    <row r="18" s="53" customFormat="1" ht="28.95" customHeight="1" spans="1:17">
      <c r="A18" s="56" t="s">
        <v>561</v>
      </c>
      <c r="B18" s="56" t="s">
        <v>562</v>
      </c>
      <c r="C18" s="56"/>
      <c r="D18" s="56"/>
      <c r="E18" s="73" t="s">
        <v>563</v>
      </c>
      <c r="F18" s="74"/>
      <c r="G18" s="75" t="s">
        <v>564</v>
      </c>
      <c r="H18" s="76"/>
      <c r="I18" s="90">
        <v>5</v>
      </c>
      <c r="J18" s="91"/>
      <c r="K18" s="92" t="s">
        <v>565</v>
      </c>
      <c r="L18" s="58">
        <v>5</v>
      </c>
      <c r="M18" s="57"/>
      <c r="N18" s="57"/>
      <c r="O18" s="57"/>
      <c r="P18" s="57"/>
      <c r="Q18" s="103"/>
    </row>
    <row r="19" s="53" customFormat="1" ht="28.95" customHeight="1" spans="1:17">
      <c r="A19" s="56"/>
      <c r="B19" s="56" t="s">
        <v>562</v>
      </c>
      <c r="C19" s="56"/>
      <c r="D19" s="56"/>
      <c r="E19" s="73" t="s">
        <v>566</v>
      </c>
      <c r="F19" s="74"/>
      <c r="G19" s="75" t="s">
        <v>564</v>
      </c>
      <c r="H19" s="76"/>
      <c r="I19" s="90">
        <v>6</v>
      </c>
      <c r="J19" s="91"/>
      <c r="K19" s="92" t="s">
        <v>565</v>
      </c>
      <c r="L19" s="58">
        <v>6</v>
      </c>
      <c r="M19" s="57"/>
      <c r="N19" s="57"/>
      <c r="O19" s="57"/>
      <c r="P19" s="57"/>
      <c r="Q19" s="103"/>
    </row>
    <row r="20" s="53" customFormat="1" ht="28.95" customHeight="1" spans="1:17">
      <c r="A20" s="56"/>
      <c r="B20" s="56" t="s">
        <v>562</v>
      </c>
      <c r="C20" s="56"/>
      <c r="D20" s="56"/>
      <c r="E20" s="73" t="s">
        <v>567</v>
      </c>
      <c r="F20" s="74"/>
      <c r="G20" s="75" t="s">
        <v>564</v>
      </c>
      <c r="H20" s="76"/>
      <c r="I20" s="90">
        <v>2</v>
      </c>
      <c r="J20" s="91"/>
      <c r="K20" s="92" t="s">
        <v>565</v>
      </c>
      <c r="L20" s="58">
        <v>2</v>
      </c>
      <c r="M20" s="57"/>
      <c r="N20" s="57"/>
      <c r="O20" s="57"/>
      <c r="P20" s="57"/>
      <c r="Q20" s="103"/>
    </row>
    <row r="21" s="53" customFormat="1" ht="28.95" customHeight="1" spans="1:17">
      <c r="A21" s="56"/>
      <c r="B21" s="56" t="s">
        <v>562</v>
      </c>
      <c r="C21" s="56"/>
      <c r="D21" s="56"/>
      <c r="E21" s="73" t="s">
        <v>568</v>
      </c>
      <c r="F21" s="74"/>
      <c r="G21" s="75" t="s">
        <v>569</v>
      </c>
      <c r="H21" s="76"/>
      <c r="I21" s="90">
        <v>1000</v>
      </c>
      <c r="J21" s="91"/>
      <c r="K21" s="92" t="s">
        <v>570</v>
      </c>
      <c r="L21" s="58">
        <v>1020</v>
      </c>
      <c r="M21" s="57"/>
      <c r="N21" s="57"/>
      <c r="O21" s="57"/>
      <c r="P21" s="57"/>
      <c r="Q21" s="103"/>
    </row>
    <row r="22" s="53" customFormat="1" ht="28.95" customHeight="1" spans="1:17">
      <c r="A22" s="56"/>
      <c r="B22" s="56" t="s">
        <v>562</v>
      </c>
      <c r="C22" s="56"/>
      <c r="D22" s="56"/>
      <c r="E22" s="73" t="s">
        <v>571</v>
      </c>
      <c r="F22" s="74"/>
      <c r="G22" s="75" t="s">
        <v>569</v>
      </c>
      <c r="H22" s="76"/>
      <c r="I22" s="90">
        <v>20</v>
      </c>
      <c r="J22" s="91"/>
      <c r="K22" s="92" t="s">
        <v>572</v>
      </c>
      <c r="L22" s="58">
        <v>20</v>
      </c>
      <c r="M22" s="57"/>
      <c r="N22" s="57"/>
      <c r="O22" s="57"/>
      <c r="P22" s="57"/>
      <c r="Q22" s="103"/>
    </row>
    <row r="23" s="53" customFormat="1" ht="28.95" customHeight="1" spans="1:17">
      <c r="A23" s="56"/>
      <c r="B23" s="56" t="s">
        <v>562</v>
      </c>
      <c r="C23" s="56"/>
      <c r="D23" s="56"/>
      <c r="E23" s="73" t="s">
        <v>573</v>
      </c>
      <c r="F23" s="74"/>
      <c r="G23" s="75" t="s">
        <v>569</v>
      </c>
      <c r="H23" s="76"/>
      <c r="I23" s="90">
        <v>10000</v>
      </c>
      <c r="J23" s="91"/>
      <c r="K23" s="92" t="s">
        <v>570</v>
      </c>
      <c r="L23" s="58">
        <v>10026</v>
      </c>
      <c r="M23" s="57"/>
      <c r="N23" s="57"/>
      <c r="O23" s="57"/>
      <c r="P23" s="57"/>
      <c r="Q23" s="103"/>
    </row>
    <row r="24" s="53" customFormat="1" ht="28.95" customHeight="1" spans="1:17">
      <c r="A24" s="56"/>
      <c r="B24" s="56" t="s">
        <v>574</v>
      </c>
      <c r="C24" s="56"/>
      <c r="D24" s="56"/>
      <c r="E24" s="73" t="s">
        <v>575</v>
      </c>
      <c r="F24" s="74"/>
      <c r="G24" s="75" t="s">
        <v>569</v>
      </c>
      <c r="H24" s="76"/>
      <c r="I24" s="90">
        <v>85</v>
      </c>
      <c r="J24" s="91"/>
      <c r="K24" s="92" t="s">
        <v>576</v>
      </c>
      <c r="L24" s="93">
        <v>86.9</v>
      </c>
      <c r="M24" s="57"/>
      <c r="N24" s="57"/>
      <c r="O24" s="57"/>
      <c r="P24" s="57"/>
      <c r="Q24" s="103"/>
    </row>
    <row r="25" s="53" customFormat="1" ht="28.95" customHeight="1" spans="1:17">
      <c r="A25" s="56"/>
      <c r="B25" s="56" t="s">
        <v>574</v>
      </c>
      <c r="C25" s="56"/>
      <c r="D25" s="56"/>
      <c r="E25" s="73" t="s">
        <v>577</v>
      </c>
      <c r="F25" s="74"/>
      <c r="G25" s="75" t="s">
        <v>569</v>
      </c>
      <c r="H25" s="76"/>
      <c r="I25" s="90">
        <v>80</v>
      </c>
      <c r="J25" s="91"/>
      <c r="K25" s="92" t="s">
        <v>576</v>
      </c>
      <c r="L25" s="58">
        <v>100</v>
      </c>
      <c r="M25" s="57"/>
      <c r="N25" s="57"/>
      <c r="O25" s="57"/>
      <c r="P25" s="57"/>
      <c r="Q25" s="103"/>
    </row>
    <row r="26" s="53" customFormat="1" ht="28.95" customHeight="1" spans="1:17">
      <c r="A26" s="56"/>
      <c r="B26" s="56" t="s">
        <v>574</v>
      </c>
      <c r="C26" s="56"/>
      <c r="D26" s="56"/>
      <c r="E26" s="73" t="s">
        <v>578</v>
      </c>
      <c r="F26" s="74"/>
      <c r="G26" s="75" t="s">
        <v>579</v>
      </c>
      <c r="H26" s="76"/>
      <c r="I26" s="90">
        <v>100</v>
      </c>
      <c r="J26" s="91"/>
      <c r="K26" s="92" t="s">
        <v>576</v>
      </c>
      <c r="L26" s="58">
        <v>100</v>
      </c>
      <c r="M26" s="57"/>
      <c r="N26" s="57"/>
      <c r="O26" s="57"/>
      <c r="P26" s="57"/>
      <c r="Q26" s="103"/>
    </row>
    <row r="27" s="53" customFormat="1" ht="28.95" customHeight="1" spans="1:17">
      <c r="A27" s="56"/>
      <c r="B27" s="56" t="s">
        <v>574</v>
      </c>
      <c r="C27" s="56"/>
      <c r="D27" s="56"/>
      <c r="E27" s="73" t="s">
        <v>580</v>
      </c>
      <c r="F27" s="74"/>
      <c r="G27" s="75" t="s">
        <v>569</v>
      </c>
      <c r="H27" s="76"/>
      <c r="I27" s="90">
        <v>80</v>
      </c>
      <c r="J27" s="91"/>
      <c r="K27" s="92" t="s">
        <v>576</v>
      </c>
      <c r="L27" s="58">
        <v>100</v>
      </c>
      <c r="M27" s="57"/>
      <c r="N27" s="57"/>
      <c r="O27" s="57"/>
      <c r="P27" s="57"/>
      <c r="Q27" s="103"/>
    </row>
    <row r="28" s="53" customFormat="1" ht="28.95" customHeight="1" spans="1:17">
      <c r="A28" s="56"/>
      <c r="B28" s="56" t="s">
        <v>574</v>
      </c>
      <c r="C28" s="56"/>
      <c r="D28" s="56"/>
      <c r="E28" s="73" t="s">
        <v>581</v>
      </c>
      <c r="F28" s="74"/>
      <c r="G28" s="75" t="s">
        <v>579</v>
      </c>
      <c r="H28" s="76"/>
      <c r="I28" s="90">
        <v>100</v>
      </c>
      <c r="J28" s="91"/>
      <c r="K28" s="92" t="s">
        <v>576</v>
      </c>
      <c r="L28" s="58">
        <v>16.39</v>
      </c>
      <c r="M28" s="57"/>
      <c r="N28" s="57"/>
      <c r="O28" s="57"/>
      <c r="P28" s="57"/>
      <c r="Q28" s="103"/>
    </row>
    <row r="29" s="53" customFormat="1" ht="28.95" customHeight="1" spans="1:17">
      <c r="A29" s="56"/>
      <c r="B29" s="56" t="s">
        <v>582</v>
      </c>
      <c r="C29" s="56"/>
      <c r="D29" s="56"/>
      <c r="E29" s="73" t="s">
        <v>170</v>
      </c>
      <c r="F29" s="74"/>
      <c r="G29" s="75" t="s">
        <v>579</v>
      </c>
      <c r="H29" s="76"/>
      <c r="I29" s="94">
        <v>1516800</v>
      </c>
      <c r="J29" s="95"/>
      <c r="K29" s="96" t="s">
        <v>583</v>
      </c>
      <c r="L29" s="97">
        <v>1268952.8</v>
      </c>
      <c r="M29" s="57"/>
      <c r="N29" s="57"/>
      <c r="O29" s="57"/>
      <c r="P29" s="57"/>
      <c r="Q29" s="103"/>
    </row>
    <row r="30" s="53" customFormat="1" ht="28.95" customHeight="1" spans="1:17">
      <c r="A30" s="56"/>
      <c r="B30" s="56" t="s">
        <v>584</v>
      </c>
      <c r="C30" s="56"/>
      <c r="D30" s="56"/>
      <c r="E30" s="73" t="s">
        <v>171</v>
      </c>
      <c r="F30" s="74"/>
      <c r="G30" s="75" t="s">
        <v>579</v>
      </c>
      <c r="H30" s="76"/>
      <c r="I30" s="98">
        <v>377962.24</v>
      </c>
      <c r="J30" s="99"/>
      <c r="K30" s="96" t="s">
        <v>583</v>
      </c>
      <c r="L30" s="97">
        <v>377962.24</v>
      </c>
      <c r="M30" s="57"/>
      <c r="N30" s="57"/>
      <c r="O30" s="57"/>
      <c r="P30" s="57"/>
      <c r="Q30" s="103"/>
    </row>
    <row r="31" s="53" customFormat="1" ht="28.95" customHeight="1" spans="1:17">
      <c r="A31" s="77" t="s">
        <v>585</v>
      </c>
      <c r="B31" s="58" t="s">
        <v>586</v>
      </c>
      <c r="C31" s="58"/>
      <c r="D31" s="58"/>
      <c r="E31" s="78" t="s">
        <v>587</v>
      </c>
      <c r="F31" s="78"/>
      <c r="G31" s="75" t="s">
        <v>569</v>
      </c>
      <c r="H31" s="76"/>
      <c r="I31" s="100">
        <v>90</v>
      </c>
      <c r="J31" s="101"/>
      <c r="K31" s="102" t="s">
        <v>576</v>
      </c>
      <c r="L31" s="56">
        <v>95</v>
      </c>
      <c r="M31" s="57"/>
      <c r="N31" s="57"/>
      <c r="O31" s="57"/>
      <c r="P31" s="57"/>
      <c r="Q31" s="103"/>
    </row>
    <row r="32" s="53" customFormat="1" ht="28.95" customHeight="1" spans="1:17">
      <c r="A32" s="57" t="s">
        <v>588</v>
      </c>
      <c r="B32" s="58" t="s">
        <v>589</v>
      </c>
      <c r="C32" s="58"/>
      <c r="D32" s="58"/>
      <c r="E32" s="78" t="s">
        <v>590</v>
      </c>
      <c r="F32" s="78"/>
      <c r="G32" s="75" t="s">
        <v>569</v>
      </c>
      <c r="H32" s="76"/>
      <c r="I32" s="100">
        <v>90</v>
      </c>
      <c r="J32" s="101"/>
      <c r="K32" s="102" t="s">
        <v>576</v>
      </c>
      <c r="L32" s="56">
        <v>95</v>
      </c>
      <c r="M32" s="57"/>
      <c r="N32" s="57"/>
      <c r="O32" s="57"/>
      <c r="P32" s="57"/>
      <c r="Q32" s="103"/>
    </row>
    <row r="33" s="53" customFormat="1" ht="72.6" customHeight="1" spans="1:17">
      <c r="A33" s="58" t="s">
        <v>591</v>
      </c>
      <c r="B33" s="79" t="s">
        <v>528</v>
      </c>
      <c r="C33" s="79"/>
      <c r="D33" s="79"/>
      <c r="E33" s="79"/>
      <c r="F33" s="79"/>
      <c r="G33" s="79"/>
      <c r="H33" s="79"/>
      <c r="I33" s="79"/>
      <c r="J33" s="79"/>
      <c r="K33" s="79"/>
      <c r="L33" s="79"/>
      <c r="M33" s="79"/>
      <c r="N33" s="79"/>
      <c r="O33" s="79"/>
      <c r="P33" s="79"/>
      <c r="Q33" s="103"/>
    </row>
    <row r="34" s="53" customFormat="1" ht="18" customHeight="1" spans="1:1">
      <c r="A34" s="80" t="s">
        <v>592</v>
      </c>
    </row>
    <row r="35" s="53" customFormat="1" ht="18" customHeight="1" spans="1:1">
      <c r="A35" s="81" t="s">
        <v>593</v>
      </c>
    </row>
    <row r="36" s="53" customFormat="1" ht="18" customHeight="1" spans="1:1">
      <c r="A36" s="82" t="s">
        <v>594</v>
      </c>
    </row>
  </sheetData>
  <mergeCells count="133">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B26:D26"/>
    <mergeCell ref="E26:F26"/>
    <mergeCell ref="G26:H26"/>
    <mergeCell ref="I26:J26"/>
    <mergeCell ref="M26:P26"/>
    <mergeCell ref="B27:D27"/>
    <mergeCell ref="E27:F27"/>
    <mergeCell ref="G27:H27"/>
    <mergeCell ref="I27:J27"/>
    <mergeCell ref="M27:P27"/>
    <mergeCell ref="B28:D28"/>
    <mergeCell ref="E28:F28"/>
    <mergeCell ref="G28:H28"/>
    <mergeCell ref="I28:J28"/>
    <mergeCell ref="M28:P28"/>
    <mergeCell ref="B29:D29"/>
    <mergeCell ref="E29:F29"/>
    <mergeCell ref="G29:H29"/>
    <mergeCell ref="I29:J29"/>
    <mergeCell ref="M29:P29"/>
    <mergeCell ref="B30:D30"/>
    <mergeCell ref="E30:F30"/>
    <mergeCell ref="G30:H30"/>
    <mergeCell ref="I30:J30"/>
    <mergeCell ref="M30:P30"/>
    <mergeCell ref="B31:D31"/>
    <mergeCell ref="G31:H31"/>
    <mergeCell ref="I31:J31"/>
    <mergeCell ref="M31:P31"/>
    <mergeCell ref="B32:D32"/>
    <mergeCell ref="G32:H32"/>
    <mergeCell ref="I32:J32"/>
    <mergeCell ref="M32:P32"/>
    <mergeCell ref="B33:P33"/>
    <mergeCell ref="A18:A30"/>
    <mergeCell ref="C9:C12"/>
    <mergeCell ref="K16:K17"/>
    <mergeCell ref="L16:L17"/>
    <mergeCell ref="P7:P12"/>
    <mergeCell ref="A5:B12"/>
    <mergeCell ref="A13:B14"/>
    <mergeCell ref="C13:P14"/>
    <mergeCell ref="G16:H17"/>
    <mergeCell ref="I16:J17"/>
    <mergeCell ref="M16:P17"/>
  </mergeCells>
  <pageMargins left="0.75" right="0.75" top="1" bottom="1" header="0.5" footer="0.5"/>
  <pageSetup paperSize="9" scale="7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view="pageBreakPreview" zoomScaleNormal="100" workbookViewId="0">
      <pane xSplit="2" ySplit="4" topLeftCell="C14" activePane="bottomRight" state="frozen"/>
      <selection/>
      <selection pane="topRight"/>
      <selection pane="bottomLeft"/>
      <selection pane="bottomRight" activeCell="A34" sqref="A34:J34"/>
    </sheetView>
  </sheetViews>
  <sheetFormatPr defaultColWidth="9" defaultRowHeight="14.25"/>
  <cols>
    <col min="1" max="2" width="11.1" style="5" customWidth="1"/>
    <col min="3" max="3" width="14.6" style="5" customWidth="1"/>
    <col min="4" max="5" width="11.3" style="5" customWidth="1"/>
    <col min="6" max="6" width="11.2" style="5" customWidth="1"/>
    <col min="7" max="7" width="10" style="5" customWidth="1"/>
    <col min="8" max="8" width="9" style="5"/>
    <col min="9" max="9" width="8.6" style="5" customWidth="1"/>
    <col min="10" max="10" width="11.5" style="5" customWidth="1"/>
    <col min="11" max="16384" width="9" style="5"/>
  </cols>
  <sheetData>
    <row r="1" ht="13.5" spans="1:1">
      <c r="A1" s="6" t="s">
        <v>595</v>
      </c>
    </row>
    <row r="2" ht="25.95" customHeight="1" spans="1:10">
      <c r="A2" s="7" t="s">
        <v>596</v>
      </c>
      <c r="B2" s="7"/>
      <c r="C2" s="7"/>
      <c r="D2" s="7"/>
      <c r="E2" s="7"/>
      <c r="F2" s="7"/>
      <c r="G2" s="7"/>
      <c r="H2" s="7"/>
      <c r="I2" s="7"/>
      <c r="J2" s="7"/>
    </row>
    <row r="3" s="1" customFormat="1" ht="13.05" customHeight="1" spans="1:10">
      <c r="A3" s="7"/>
      <c r="B3" s="7"/>
      <c r="C3" s="7"/>
      <c r="D3" s="7"/>
      <c r="E3" s="7"/>
      <c r="F3" s="7"/>
      <c r="G3" s="7"/>
      <c r="H3" s="7"/>
      <c r="I3" s="7"/>
      <c r="J3" s="47" t="s">
        <v>597</v>
      </c>
    </row>
    <row r="4" s="2" customFormat="1" ht="18" customHeight="1" spans="1:256">
      <c r="A4" s="8" t="s">
        <v>598</v>
      </c>
      <c r="B4" s="8"/>
      <c r="C4" s="9" t="s">
        <v>599</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600</v>
      </c>
      <c r="B5" s="8"/>
      <c r="C5" s="10"/>
      <c r="D5" s="10"/>
      <c r="E5" s="10"/>
      <c r="F5" s="8" t="s">
        <v>601</v>
      </c>
      <c r="G5" s="9" t="s">
        <v>478</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602</v>
      </c>
      <c r="B6" s="11"/>
      <c r="C6" s="11"/>
      <c r="D6" s="11" t="s">
        <v>536</v>
      </c>
      <c r="E6" s="11" t="s">
        <v>440</v>
      </c>
      <c r="F6" s="11" t="s">
        <v>603</v>
      </c>
      <c r="G6" s="11" t="s">
        <v>604</v>
      </c>
      <c r="H6" s="11" t="s">
        <v>605</v>
      </c>
      <c r="I6" s="11" t="s">
        <v>606</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545</v>
      </c>
      <c r="D7" s="13">
        <v>152000</v>
      </c>
      <c r="E7" s="13">
        <v>377962.24</v>
      </c>
      <c r="F7" s="13">
        <v>377962.24</v>
      </c>
      <c r="G7" s="14">
        <v>10</v>
      </c>
      <c r="H7" s="15" t="str">
        <f t="shared" ref="H7:H10" si="0">IF(E7&gt;0,ROUND(F7/E7,3)*100&amp;"%","—")</f>
        <v>100%</v>
      </c>
      <c r="I7" s="17">
        <v>9.18</v>
      </c>
      <c r="J7" s="1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607</v>
      </c>
      <c r="D8" s="16">
        <v>152000</v>
      </c>
      <c r="E8" s="16">
        <v>377962.24</v>
      </c>
      <c r="F8" s="16">
        <v>377962.24</v>
      </c>
      <c r="G8" s="11" t="s">
        <v>444</v>
      </c>
      <c r="H8" s="15" t="str">
        <f t="shared" si="0"/>
        <v>100%</v>
      </c>
      <c r="I8" s="17" t="s">
        <v>444</v>
      </c>
      <c r="J8" s="17"/>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608</v>
      </c>
      <c r="D9" s="16"/>
      <c r="E9" s="16"/>
      <c r="F9" s="16"/>
      <c r="G9" s="11" t="s">
        <v>444</v>
      </c>
      <c r="H9" s="15" t="str">
        <f t="shared" si="0"/>
        <v>—</v>
      </c>
      <c r="I9" s="17" t="s">
        <v>444</v>
      </c>
      <c r="J9" s="17"/>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1"/>
      <c r="B10" s="11"/>
      <c r="C10" s="12" t="s">
        <v>609</v>
      </c>
      <c r="D10" s="16"/>
      <c r="E10" s="16"/>
      <c r="F10" s="16"/>
      <c r="G10" s="11" t="s">
        <v>444</v>
      </c>
      <c r="H10" s="15" t="str">
        <f t="shared" si="0"/>
        <v>—</v>
      </c>
      <c r="I10" s="17" t="s">
        <v>444</v>
      </c>
      <c r="J10" s="17"/>
    </row>
    <row r="11" ht="18" customHeight="1" spans="1:10">
      <c r="A11" s="11" t="s">
        <v>610</v>
      </c>
      <c r="B11" s="11" t="s">
        <v>611</v>
      </c>
      <c r="C11" s="11"/>
      <c r="D11" s="11"/>
      <c r="E11" s="11"/>
      <c r="F11" s="17" t="s">
        <v>612</v>
      </c>
      <c r="G11" s="17"/>
      <c r="H11" s="17"/>
      <c r="I11" s="17"/>
      <c r="J11" s="17"/>
    </row>
    <row r="12" ht="46.05" customHeight="1" spans="1:10">
      <c r="A12" s="11"/>
      <c r="B12" s="18" t="s">
        <v>613</v>
      </c>
      <c r="C12" s="19"/>
      <c r="D12" s="19"/>
      <c r="E12" s="20"/>
      <c r="F12" s="17" t="s">
        <v>614</v>
      </c>
      <c r="G12" s="17"/>
      <c r="H12" s="17"/>
      <c r="I12" s="17"/>
      <c r="J12" s="17"/>
    </row>
    <row r="13" ht="36" customHeight="1" spans="1:10">
      <c r="A13" s="21" t="s">
        <v>552</v>
      </c>
      <c r="B13" s="22"/>
      <c r="C13" s="23"/>
      <c r="D13" s="21" t="s">
        <v>615</v>
      </c>
      <c r="E13" s="22"/>
      <c r="F13" s="23"/>
      <c r="G13" s="24" t="s">
        <v>556</v>
      </c>
      <c r="H13" s="24" t="s">
        <v>616</v>
      </c>
      <c r="I13" s="24" t="s">
        <v>606</v>
      </c>
      <c r="J13" s="24" t="s">
        <v>557</v>
      </c>
    </row>
    <row r="14" ht="36" customHeight="1" spans="1:10">
      <c r="A14" s="25" t="s">
        <v>558</v>
      </c>
      <c r="B14" s="11" t="s">
        <v>559</v>
      </c>
      <c r="C14" s="11" t="s">
        <v>560</v>
      </c>
      <c r="D14" s="11" t="s">
        <v>553</v>
      </c>
      <c r="E14" s="11" t="s">
        <v>554</v>
      </c>
      <c r="F14" s="26" t="s">
        <v>555</v>
      </c>
      <c r="G14" s="27"/>
      <c r="H14" s="27"/>
      <c r="I14" s="27"/>
      <c r="J14" s="27"/>
    </row>
    <row r="15" ht="18" customHeight="1" spans="1:10">
      <c r="A15" s="11" t="s">
        <v>561</v>
      </c>
      <c r="B15" s="28" t="s">
        <v>562</v>
      </c>
      <c r="C15" s="29" t="s">
        <v>617</v>
      </c>
      <c r="D15" s="30" t="s">
        <v>618</v>
      </c>
      <c r="E15" s="31" t="s">
        <v>12</v>
      </c>
      <c r="F15" s="32" t="s">
        <v>565</v>
      </c>
      <c r="G15" s="32">
        <v>2</v>
      </c>
      <c r="H15" s="33">
        <v>13.5</v>
      </c>
      <c r="I15" s="33">
        <v>13.5</v>
      </c>
      <c r="J15" s="33">
        <v>13.5</v>
      </c>
    </row>
    <row r="16" ht="18" customHeight="1" spans="1:10">
      <c r="A16" s="11"/>
      <c r="B16" s="28" t="s">
        <v>562</v>
      </c>
      <c r="C16" s="29" t="s">
        <v>568</v>
      </c>
      <c r="D16" s="34" t="s">
        <v>569</v>
      </c>
      <c r="E16" s="31" t="s">
        <v>619</v>
      </c>
      <c r="F16" s="32" t="s">
        <v>570</v>
      </c>
      <c r="G16" s="32">
        <v>1025</v>
      </c>
      <c r="H16" s="33">
        <v>13.5</v>
      </c>
      <c r="I16" s="33">
        <v>13.5</v>
      </c>
      <c r="J16" s="33">
        <v>13.5</v>
      </c>
    </row>
    <row r="17" ht="18" customHeight="1" spans="1:10">
      <c r="A17" s="11"/>
      <c r="B17" s="28" t="s">
        <v>562</v>
      </c>
      <c r="C17" s="29" t="s">
        <v>571</v>
      </c>
      <c r="D17" s="34" t="s">
        <v>569</v>
      </c>
      <c r="E17" s="31" t="s">
        <v>76</v>
      </c>
      <c r="F17" s="32" t="s">
        <v>620</v>
      </c>
      <c r="G17" s="32">
        <v>30</v>
      </c>
      <c r="H17" s="33">
        <v>13.5</v>
      </c>
      <c r="I17" s="33">
        <v>13.5</v>
      </c>
      <c r="J17" s="33">
        <v>13.5</v>
      </c>
    </row>
    <row r="18" ht="18" customHeight="1" spans="1:10">
      <c r="A18" s="11"/>
      <c r="B18" s="28" t="s">
        <v>562</v>
      </c>
      <c r="C18" s="29" t="s">
        <v>621</v>
      </c>
      <c r="D18" s="34" t="s">
        <v>569</v>
      </c>
      <c r="E18" s="31" t="s">
        <v>622</v>
      </c>
      <c r="F18" s="32" t="s">
        <v>570</v>
      </c>
      <c r="G18" s="32">
        <v>10000</v>
      </c>
      <c r="H18" s="33">
        <v>13.5</v>
      </c>
      <c r="I18" s="33">
        <v>13.5</v>
      </c>
      <c r="J18" s="33">
        <v>13.5</v>
      </c>
    </row>
    <row r="19" ht="18" customHeight="1" spans="1:10">
      <c r="A19" s="11"/>
      <c r="B19" s="28" t="s">
        <v>582</v>
      </c>
      <c r="C19" s="29" t="s">
        <v>623</v>
      </c>
      <c r="D19" s="34" t="s">
        <v>579</v>
      </c>
      <c r="E19" s="31" t="s">
        <v>624</v>
      </c>
      <c r="F19" s="32" t="s">
        <v>625</v>
      </c>
      <c r="G19" s="32" t="s">
        <v>626</v>
      </c>
      <c r="H19" s="33">
        <v>13.5</v>
      </c>
      <c r="I19" s="33">
        <v>13.5</v>
      </c>
      <c r="J19" s="33">
        <v>13.5</v>
      </c>
    </row>
    <row r="20" ht="30" customHeight="1" spans="1:10">
      <c r="A20" s="11" t="s">
        <v>585</v>
      </c>
      <c r="B20" s="11" t="s">
        <v>627</v>
      </c>
      <c r="C20" s="29" t="s">
        <v>628</v>
      </c>
      <c r="D20" s="34" t="s">
        <v>569</v>
      </c>
      <c r="E20" s="31" t="s">
        <v>629</v>
      </c>
      <c r="F20" s="32" t="s">
        <v>576</v>
      </c>
      <c r="G20" s="32">
        <v>100</v>
      </c>
      <c r="H20" s="35">
        <v>13.5</v>
      </c>
      <c r="I20" s="35">
        <v>13.5</v>
      </c>
      <c r="J20" s="35">
        <v>13.5</v>
      </c>
    </row>
    <row r="21" ht="30" customHeight="1" spans="1:10">
      <c r="A21" s="36" t="s">
        <v>588</v>
      </c>
      <c r="B21" s="37" t="s">
        <v>589</v>
      </c>
      <c r="C21" s="29" t="s">
        <v>630</v>
      </c>
      <c r="D21" s="34" t="s">
        <v>569</v>
      </c>
      <c r="E21" s="31" t="s">
        <v>631</v>
      </c>
      <c r="F21" s="32" t="s">
        <v>576</v>
      </c>
      <c r="G21" s="32">
        <v>99</v>
      </c>
      <c r="H21" s="35">
        <v>9</v>
      </c>
      <c r="I21" s="35">
        <v>9</v>
      </c>
      <c r="J21" s="35">
        <v>9</v>
      </c>
    </row>
    <row r="22" ht="54" customHeight="1" spans="1:10">
      <c r="A22" s="38" t="s">
        <v>632</v>
      </c>
      <c r="B22" s="38"/>
      <c r="C22" s="38"/>
      <c r="D22" s="39" t="s">
        <v>528</v>
      </c>
      <c r="E22" s="40"/>
      <c r="F22" s="40"/>
      <c r="G22" s="40"/>
      <c r="H22" s="40"/>
      <c r="I22" s="48"/>
      <c r="J22" s="49" t="s">
        <v>633</v>
      </c>
    </row>
    <row r="23" ht="25.5" customHeight="1" spans="1:10">
      <c r="A23" s="41" t="s">
        <v>634</v>
      </c>
      <c r="B23" s="41"/>
      <c r="C23" s="41"/>
      <c r="D23" s="41"/>
      <c r="E23" s="41"/>
      <c r="F23" s="41"/>
      <c r="G23" s="41"/>
      <c r="H23" s="41">
        <v>100</v>
      </c>
      <c r="I23" s="50">
        <f>SUM(I7,I15:I21)</f>
        <v>99.18</v>
      </c>
      <c r="J23" s="51" t="s">
        <v>635</v>
      </c>
    </row>
    <row r="24" ht="16.95" customHeight="1"/>
    <row r="25" ht="28.95" customHeight="1" spans="1:10">
      <c r="A25" s="42" t="s">
        <v>592</v>
      </c>
      <c r="B25" s="43"/>
      <c r="C25" s="43"/>
      <c r="D25" s="43"/>
      <c r="E25" s="43"/>
      <c r="F25" s="43"/>
      <c r="G25" s="43"/>
      <c r="H25" s="43"/>
      <c r="I25" s="43"/>
      <c r="J25" s="52"/>
    </row>
    <row r="26" ht="27" customHeight="1" spans="1:10">
      <c r="A26" s="44" t="s">
        <v>636</v>
      </c>
      <c r="B26" s="44"/>
      <c r="C26" s="44"/>
      <c r="D26" s="44"/>
      <c r="E26" s="44"/>
      <c r="F26" s="44"/>
      <c r="G26" s="44"/>
      <c r="H26" s="44"/>
      <c r="I26" s="44"/>
      <c r="J26" s="44"/>
    </row>
    <row r="27" ht="19.05" customHeight="1" spans="1:10">
      <c r="A27" s="44" t="s">
        <v>637</v>
      </c>
      <c r="B27" s="44"/>
      <c r="C27" s="44"/>
      <c r="D27" s="44"/>
      <c r="E27" s="44"/>
      <c r="F27" s="44"/>
      <c r="G27" s="44"/>
      <c r="H27" s="44"/>
      <c r="I27" s="44"/>
      <c r="J27" s="44"/>
    </row>
    <row r="28" ht="18" customHeight="1" spans="1:10">
      <c r="A28" s="44" t="s">
        <v>638</v>
      </c>
      <c r="B28" s="44"/>
      <c r="C28" s="44"/>
      <c r="D28" s="44"/>
      <c r="E28" s="44"/>
      <c r="F28" s="44"/>
      <c r="G28" s="44"/>
      <c r="H28" s="44"/>
      <c r="I28" s="44"/>
      <c r="J28" s="44"/>
    </row>
    <row r="29" ht="18" customHeight="1" spans="1:10">
      <c r="A29" s="44" t="s">
        <v>639</v>
      </c>
      <c r="B29" s="44"/>
      <c r="C29" s="44"/>
      <c r="D29" s="44"/>
      <c r="E29" s="44"/>
      <c r="F29" s="44"/>
      <c r="G29" s="44"/>
      <c r="H29" s="44"/>
      <c r="I29" s="44"/>
      <c r="J29" s="44"/>
    </row>
    <row r="30" s="4" customFormat="1" ht="18" customHeight="1" spans="1:10">
      <c r="A30" s="45" t="s">
        <v>640</v>
      </c>
      <c r="B30" s="45"/>
      <c r="C30" s="45"/>
      <c r="D30" s="45"/>
      <c r="E30" s="45"/>
      <c r="F30" s="45"/>
      <c r="G30" s="45"/>
      <c r="H30" s="45"/>
      <c r="I30" s="45"/>
      <c r="J30" s="45"/>
    </row>
    <row r="31" ht="24" customHeight="1" spans="1:10">
      <c r="A31" s="44" t="s">
        <v>641</v>
      </c>
      <c r="B31" s="44"/>
      <c r="C31" s="44"/>
      <c r="D31" s="44"/>
      <c r="E31" s="44"/>
      <c r="F31" s="44"/>
      <c r="G31" s="44"/>
      <c r="H31" s="44"/>
      <c r="I31" s="44"/>
      <c r="J31" s="44"/>
    </row>
    <row r="32" ht="24" customHeight="1" spans="1:10">
      <c r="A32" s="44" t="s">
        <v>642</v>
      </c>
      <c r="B32" s="44"/>
      <c r="C32" s="44"/>
      <c r="D32" s="44"/>
      <c r="E32" s="44"/>
      <c r="F32" s="44"/>
      <c r="G32" s="44"/>
      <c r="H32" s="44"/>
      <c r="I32" s="44"/>
      <c r="J32" s="44"/>
    </row>
    <row r="33" ht="24" customHeight="1" spans="1:10">
      <c r="A33" s="44" t="s">
        <v>643</v>
      </c>
      <c r="B33" s="44"/>
      <c r="C33" s="44"/>
      <c r="D33" s="44"/>
      <c r="E33" s="44"/>
      <c r="F33" s="44"/>
      <c r="G33" s="44"/>
      <c r="H33" s="44"/>
      <c r="I33" s="44"/>
      <c r="J33" s="44"/>
    </row>
    <row r="34" ht="13.5" spans="1:10">
      <c r="A34" s="46"/>
      <c r="B34" s="46"/>
      <c r="C34" s="46"/>
      <c r="D34" s="46"/>
      <c r="E34" s="46"/>
      <c r="F34" s="46"/>
      <c r="G34" s="46"/>
      <c r="H34" s="46"/>
      <c r="I34" s="46"/>
      <c r="J34" s="4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34:J34"/>
    <mergeCell ref="A11:A12"/>
    <mergeCell ref="A15:A19"/>
    <mergeCell ref="G13:G14"/>
    <mergeCell ref="H13:H14"/>
    <mergeCell ref="I13:I14"/>
    <mergeCell ref="J13:J14"/>
    <mergeCell ref="A6:B10"/>
  </mergeCells>
  <dataValidations count="1">
    <dataValidation type="list" allowBlank="1" showInputMessage="1" sqref="J23">
      <formula1>"优,良,中,差"</formula1>
    </dataValidation>
  </dataValidations>
  <printOptions horizontalCentered="1"/>
  <pageMargins left="0.707638888888889" right="0.707638888888889" top="0.751388888888889" bottom="0.751388888888889" header="0.310416666666667" footer="0.310416666666667"/>
  <pageSetup paperSize="9" scale="81"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 项目支出绩效自评表（项目1）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2024-10-22T10:04:00Z</dcterms:created>
  <dcterms:modified xsi:type="dcterms:W3CDTF">2025-01-20T09:35:13Z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2617864E794B4DF38B7719AB23FD4958_12</vt:lpwstr>
  </property>
</Properties>
</file>