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 tabRatio="769" firstSheet="13" activeTab="18"/>
  </bookViews>
  <sheets>
    <sheet name="封面" sheetId="48" r:id="rId1"/>
    <sheet name="目录" sheetId="51" r:id="rId2"/>
    <sheet name="表一 部门财务收支预算总表" sheetId="28" r:id="rId3"/>
    <sheet name="表二 部门收入预算表" sheetId="29" r:id="rId4"/>
    <sheet name="表三 部门支出预算表" sheetId="30" r:id="rId5"/>
    <sheet name="表四 财政拨款收支预算总表" sheetId="13" r:id="rId6"/>
    <sheet name="表五 一般公共预算支出预算表（按功能科目分类）" sheetId="32" r:id="rId7"/>
    <sheet name="表六 一般公共预算“三公”经费支出预算表" sheetId="54" r:id="rId8"/>
    <sheet name="表七 部门基本支出预算表（人员类、运转类公用经费项目）" sheetId="33" r:id="rId9"/>
    <sheet name="表八 部门项目支出预算表（其他运转类、特定目标类项目）" sheetId="34" r:id="rId10"/>
    <sheet name="表九 项目支出绩效目标表（本次下达）" sheetId="35" r:id="rId11"/>
    <sheet name="表十 项目支出绩效目标表（另文下达）" sheetId="55" r:id="rId12"/>
    <sheet name="表十一 政府性基金预算支出预算表" sheetId="38" r:id="rId13"/>
    <sheet name="表十二 部门政府采购预算表" sheetId="39" r:id="rId14"/>
    <sheet name="表十三 部门政府购买服务预算表" sheetId="43" r:id="rId15"/>
    <sheet name="表十四 对下转移支付预算表" sheetId="41" r:id="rId16"/>
    <sheet name="表十五 对下转移支付绩效目标表" sheetId="42" r:id="rId17"/>
    <sheet name="表十六 新增资产配置表" sheetId="44" r:id="rId18"/>
    <sheet name="表十七 上级补助项目支出预算表" sheetId="52" r:id="rId19"/>
    <sheet name="表十八 部门项目中期规划预算表" sheetId="53" r:id="rId20"/>
  </sheets>
  <definedNames>
    <definedName name="_xlnm._FilterDatabase" localSheetId="5" hidden="1">'表四 财政拨款收支预算总表'!$A$7:$D$32</definedName>
    <definedName name="_xlnm.Print_Area" localSheetId="9">'表八 部门项目支出预算表（其他运转类、特定目标类项目）'!$A$1:$AA$22</definedName>
    <definedName name="_xlnm.Print_Area" localSheetId="3">'表二 部门收入预算表'!$A$1:$T$15</definedName>
    <definedName name="_xlnm.Print_Area" localSheetId="10">'表九 项目支出绩效目标表（本次下达）'!$A$1:$K$39</definedName>
    <definedName name="_xlnm.Print_Area" localSheetId="8">'表七 部门基本支出预算表（人员类、运转类公用经费项目）'!$A$1:$AD$121</definedName>
    <definedName name="_xlnm.Print_Area" localSheetId="4">'表三 部门支出预算表'!$A$1:$W$44</definedName>
    <definedName name="_xlnm.Print_Area" localSheetId="11">'表十 项目支出绩效目标表（另文下达）'!$A$1:$K$7</definedName>
    <definedName name="_xlnm.Print_Area" localSheetId="19">'表十八 部门项目中期规划预算表'!$A$1:$G$18</definedName>
    <definedName name="_xlnm.Print_Area" localSheetId="13">'表十二 部门政府采购预算表'!$A$1:$X$16</definedName>
    <definedName name="_xlnm.Print_Area" localSheetId="17">'表十六 新增资产配置表'!$A$1:$H$9</definedName>
    <definedName name="_xlnm.Print_Area" localSheetId="14">'表十三 部门政府购买服务预算表'!$A$1:$X$10</definedName>
    <definedName name="_xlnm.Print_Area" localSheetId="15">'表十四 对下转移支付预算表'!$A$1:$P$9</definedName>
    <definedName name="_xlnm.Print_Area" localSheetId="16">'表十五 对下转移支付绩效目标表'!$A$1:$K$8</definedName>
    <definedName name="_xlnm.Print_Area" localSheetId="12">'表十一 政府性基金预算支出预算表'!$A$1:$J$8</definedName>
    <definedName name="_xlnm.Print_Area" localSheetId="5">'表四 财政拨款收支预算总表'!$A$1:$D$38</definedName>
    <definedName name="_xlnm.Print_Area" localSheetId="6">'表五 一般公共预算支出预算表（按功能科目分类）'!$A$1:$M$44</definedName>
    <definedName name="_xlnm.Print_Area" localSheetId="2">'表一 部门财务收支预算总表'!$A:$D</definedName>
    <definedName name="_xlnm.Print_Area" localSheetId="0">封面!$A$1:$A$4</definedName>
    <definedName name="_xlnm.Print_Area" localSheetId="1">目录!$A$1:$A$20</definedName>
    <definedName name="_xlnm.Print_Titles" localSheetId="9">'表八 部门项目支出预算表（其他运转类、特定目标类项目）'!$1:$7</definedName>
    <definedName name="_xlnm.Print_Titles" localSheetId="3">'表二 部门收入预算表'!$1:$7</definedName>
    <definedName name="_xlnm.Print_Titles" localSheetId="10">'表九 项目支出绩效目标表（本次下达）'!$1:$5</definedName>
    <definedName name="_xlnm.Print_Titles" localSheetId="8">'表七 部门基本支出预算表（人员类、运转类公用经费项目）'!$1:$8</definedName>
    <definedName name="_xlnm.Print_Titles" localSheetId="4">'表三 部门支出预算表'!$1:$7</definedName>
    <definedName name="_xlnm.Print_Titles" localSheetId="11">'表十 项目支出绩效目标表（另文下达）'!$1:$5</definedName>
    <definedName name="_xlnm.Print_Titles" localSheetId="13">'表十二 部门政府采购预算表'!$1:$7</definedName>
    <definedName name="_xlnm.Print_Titles" localSheetId="17">'表十六 新增资产配置表'!$1:$6</definedName>
    <definedName name="_xlnm.Print_Titles" localSheetId="14">'表十三 部门政府购买服务预算表'!$1:$7</definedName>
    <definedName name="_xlnm.Print_Titles" localSheetId="15">'表十四 对下转移支付预算表'!$1:$6</definedName>
    <definedName name="_xlnm.Print_Titles" localSheetId="16">'表十五 对下转移支付绩效目标表'!$1:$5</definedName>
    <definedName name="_xlnm.Print_Titles" localSheetId="12">'表十一 政府性基金预算支出预算表'!$1:$6</definedName>
    <definedName name="_xlnm.Print_Titles" localSheetId="5">'表四 财政拨款收支预算总表'!$1:$6</definedName>
    <definedName name="_xlnm.Print_Titles" localSheetId="6">'表五 一般公共预算支出预算表（按功能科目分类）'!$1:$7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<sst xmlns="http://schemas.openxmlformats.org/spreadsheetml/2006/main" count="1981" uniqueCount="525">
  <si>
    <t>鹤庆县松桂镇人民政府</t>
  </si>
  <si>
    <t>2025年部门预算公开表</t>
  </si>
  <si>
    <t>目      录</t>
  </si>
  <si>
    <t>表  一    部门财务收支预算总表</t>
  </si>
  <si>
    <t>表  二    部门收入预算表</t>
  </si>
  <si>
    <t>表  三    部门支出预算表</t>
  </si>
  <si>
    <t>表  四    财政拨款收支预算总表</t>
  </si>
  <si>
    <t>表  五    一般公共预算支出预算表（按功能科目分类）</t>
  </si>
  <si>
    <t>表  六    一般公共预算“三公”经费支出预算表</t>
  </si>
  <si>
    <t>表  七    部门基本支出预算表（人员类、运转类公用经费项目）</t>
  </si>
  <si>
    <t>表  八    部门项目支出预算表（其他运转类、特定目标类项目）</t>
  </si>
  <si>
    <t>表  九    项目支出绩效目标表（本次下达）</t>
  </si>
  <si>
    <t>表  十    项目支出绩效目标表（另文下达）</t>
  </si>
  <si>
    <t>表十一    政府性基金预算支出预算表</t>
  </si>
  <si>
    <t>表十二    部门政府采购预算表</t>
  </si>
  <si>
    <t>表十三    部门政府购买服务预算表</t>
  </si>
  <si>
    <t>表十四    对下转移支付预算表</t>
  </si>
  <si>
    <t>表十五    对下转移支付绩效目标表</t>
  </si>
  <si>
    <t>表十六    新增资产配置表</t>
  </si>
  <si>
    <t>表十七    上级补助项目支出预算表</t>
  </si>
  <si>
    <t>表十八    部门项目中期规划预算表</t>
  </si>
  <si>
    <t>单位：元</t>
  </si>
  <si>
    <t>收        入</t>
  </si>
  <si>
    <t>支        出</t>
  </si>
  <si>
    <t>项      目</t>
  </si>
  <si>
    <t>2025年预算数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</si>
  <si>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</si>
  <si>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</si>
  <si>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</si>
  <si>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</si>
  <si>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</si>
  <si>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</si>
  <si>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</si>
  <si>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</si>
  <si>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</si>
  <si>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五、单位资金收入</t>
  </si>
  <si>
    <t>五、教育支出</t>
  </si>
  <si>
    <t>（一）事业收入</t>
  </si>
  <si>
    <t>六、科学技术支出</t>
  </si>
  <si>
    <t>（二）事业单位经营收入</t>
  </si>
  <si>
    <t>七、文化旅游体育与传媒支出</t>
  </si>
  <si>
    <t>（三）上级补助收入</t>
  </si>
  <si>
    <t>八、社会保障和就业支出</t>
  </si>
  <si>
    <t>（四）附属单位上缴收入</t>
  </si>
  <si>
    <t>九、卫生健康支出</t>
  </si>
  <si>
    <t>（五）其他收入</t>
  </si>
  <si>
    <t>十、节能环保支出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</si>
  <si>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</si>
  <si>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</si>
  <si>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</si>
  <si>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</si>
  <si>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</si>
  <si>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</si>
  <si>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</si>
  <si>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</si>
  <si>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</si>
  <si>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</si>
  <si>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</si>
  <si>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</si>
  <si>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二十三、预备费</t>
  </si>
  <si>
    <t>二十四、其他支出</t>
  </si>
  <si>
    <t>二十五、转移性支出</t>
  </si>
  <si>
    <t>二十六、债务还本支出</t>
  </si>
  <si>
    <t>二十七、债务付息支出</t>
  </si>
  <si>
    <t>二十八、债务发行费用支出</t>
  </si>
  <si>
    <t>本年收入合计</t>
  </si>
  <si>
    <t>本年支出合计</t>
  </si>
  <si>
    <t>上年结转结余</t>
  </si>
  <si>
    <t>年终结转结余</t>
  </si>
  <si>
    <t xml:space="preserve">  其中：一般公共预算</t>
  </si>
  <si>
    <t xml:space="preserve">        政府性基金预算</t>
  </si>
  <si>
    <t xml:space="preserve">        国有资本经营预算</t>
  </si>
  <si>
    <t xml:space="preserve">        财政专户管理资金</t>
  </si>
  <si>
    <t xml:space="preserve">        单位资金</t>
  </si>
  <si>
    <t>收  入  总  计</t>
  </si>
  <si>
    <t>支 出 总 计</t>
  </si>
  <si>
    <t>单位:万元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</si>
  <si>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</si>
  <si>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</si>
  <si>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</si>
  <si>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</si>
  <si>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</si>
  <si>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</si>
  <si>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</si>
  <si>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</si>
  <si>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</si>
  <si>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</si>
  <si>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</si>
  <si>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</si>
  <si>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</si>
  <si>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</si>
  <si>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其他收入</t>
  </si>
  <si>
    <t>3=4+15</t>
  </si>
  <si>
    <t>4=5+…+9</t>
  </si>
  <si>
    <t>9=10+…+14</t>
  </si>
  <si>
    <t>15=16+…+20</t>
  </si>
  <si>
    <t>松桂镇</t>
  </si>
  <si>
    <t>鹤庆县松桂镇党群服务中心</t>
  </si>
  <si>
    <t>鹤庆县松桂镇综合行政执法队</t>
  </si>
  <si>
    <t>鹤庆县松桂镇综合保障和技术服务中心</t>
  </si>
  <si>
    <t/>
  </si>
  <si>
    <t>合     计</t>
  </si>
  <si>
    <t>单位:元</t>
  </si>
  <si>
    <t>科目编码</t>
  </si>
  <si>
    <t>科目名称</t>
  </si>
  <si>
    <t>合计​</t>
  </si>
  <si>
    <t>本年收入安排的支出</t>
  </si>
  <si>
    <t>上年结转结余安排的支出</t>
  </si>
  <si>
    <t>其中：财政拨款</t>
  </si>
  <si>
    <t>财政专户管理的支出</t>
  </si>
  <si>
    <t>其中：财政
拨款</t>
  </si>
  <si>
    <t>基本支出</t>
  </si>
  <si>
    <t>项目支出</t>
  </si>
  <si>
    <t>事业收入资金</t>
  </si>
  <si>
    <t>事业单位经营收入资金</t>
  </si>
  <si>
    <t>上级补助收入资金</t>
  </si>
  <si>
    <t>附属单位上缴收入资金</t>
  </si>
  <si>
    <t>其他收入资金</t>
  </si>
  <si>
    <t>3=5+18</t>
  </si>
  <si>
    <t>4=6+9+10+19+20+21</t>
  </si>
  <si>
    <t>5=6+9+10+11+12</t>
  </si>
  <si>
    <t>6=7+8</t>
  </si>
  <si>
    <t>12=13+…+17</t>
  </si>
  <si>
    <t>18=19+…+23</t>
  </si>
  <si>
    <t>201</t>
  </si>
  <si>
    <t>一般公共服务支出</t>
  </si>
  <si>
    <t>20101</t>
  </si>
  <si>
    <t>人大事务</t>
  </si>
  <si>
    <t>2010108</t>
  </si>
  <si>
    <t>代表工作</t>
  </si>
  <si>
    <t>20103</t>
  </si>
  <si>
    <t>政府办公厅（室）及相关机构事务</t>
  </si>
  <si>
    <t>2010301</t>
  </si>
  <si>
    <t>行政运行</t>
  </si>
  <si>
    <t>2010350</t>
  </si>
  <si>
    <t>事业运行</t>
  </si>
  <si>
    <t>20111</t>
  </si>
  <si>
    <t>纪检监察事务</t>
  </si>
  <si>
    <t>2011101</t>
  </si>
  <si>
    <t>203</t>
  </si>
  <si>
    <t>国防支出</t>
  </si>
  <si>
    <t>20306</t>
  </si>
  <si>
    <t>国防动员</t>
  </si>
  <si>
    <t>2030601</t>
  </si>
  <si>
    <t>兵役征集</t>
  </si>
  <si>
    <t>2030607</t>
  </si>
  <si>
    <t>民兵</t>
  </si>
  <si>
    <t>20399</t>
  </si>
  <si>
    <t>其他国防支出</t>
  </si>
  <si>
    <t>2039999</t>
  </si>
  <si>
    <t>208</t>
  </si>
  <si>
    <t>社会保障和就业支出</t>
  </si>
  <si>
    <t>20801</t>
  </si>
  <si>
    <t>人力资源和社会保障管理事务</t>
  </si>
  <si>
    <t>2080101</t>
  </si>
  <si>
    <t>20805</t>
  </si>
  <si>
    <t>行政事业单位养老支出</t>
  </si>
  <si>
    <t>2080505</t>
  </si>
  <si>
    <t>机关事业单位基本养老保险缴费支出</t>
  </si>
  <si>
    <t>20808</t>
  </si>
  <si>
    <t>抚恤</t>
  </si>
  <si>
    <t>2080801</t>
  </si>
  <si>
    <t>死亡抚恤</t>
  </si>
  <si>
    <t>210</t>
  </si>
  <si>
    <t>卫生健康支出</t>
  </si>
  <si>
    <t>21011</t>
  </si>
  <si>
    <t>行政事业单位医疗</t>
  </si>
  <si>
    <t>2101101</t>
  </si>
  <si>
    <t>行政单位医疗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</si>
  <si>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</si>
  <si>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</si>
  <si>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</si>
  <si>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</si>
  <si>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</si>
  <si>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</si>
  <si>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213</t>
  </si>
  <si>
    <t>农林水支出</t>
  </si>
  <si>
    <t>21307</t>
  </si>
  <si>
    <t>农村综合改革</t>
  </si>
  <si>
    <t>2130705</t>
  </si>
  <si>
    <t>对村民委员会和村党支部的补助</t>
  </si>
  <si>
    <t>21399</t>
  </si>
  <si>
    <t>其他农林水支出</t>
  </si>
  <si>
    <t>2139999</t>
  </si>
  <si>
    <t>221</t>
  </si>
  <si>
    <t>住房保障支出</t>
  </si>
  <si>
    <t>22102</t>
  </si>
  <si>
    <t>住房改革支出</t>
  </si>
  <si>
    <t>2210201</t>
  </si>
  <si>
    <t>住房公积金</t>
  </si>
  <si>
    <t>合  计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</si>
  <si>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</si>
  <si>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</si>
  <si>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</si>
  <si>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</si>
  <si>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</si>
  <si>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</si>
  <si>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</si>
  <si>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</si>
  <si>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</si>
  <si>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（四）公共安全支出</t>
  </si>
  <si>
    <t>二、上年结转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</si>
  <si>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</si>
  <si>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</si>
  <si>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</si>
  <si>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</si>
  <si>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</si>
  <si>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</si>
  <si>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</si>
  <si>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</si>
  <si>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</si>
  <si>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</si>
  <si>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</si>
  <si>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</si>
  <si>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</si>
  <si>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</si>
  <si>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</si>
  <si>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</si>
  <si>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</si>
  <si>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</si>
  <si>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</si>
  <si>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</si>
  <si>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（二十五）转移性支出</t>
  </si>
  <si>
    <t>（二十六）债务还本支出</t>
  </si>
  <si>
    <t>（二十七）债务付息支出</t>
  </si>
  <si>
    <t>（二十八）债务发行费用支出</t>
  </si>
  <si>
    <t>二、年终结转结余</t>
  </si>
  <si>
    <t>收 入 总 计</t>
  </si>
  <si>
    <t>支出功能分类</t>
  </si>
  <si>
    <t>本年拨款</t>
  </si>
  <si>
    <t>上年结转</t>
  </si>
  <si>
    <t>人员经费</t>
  </si>
  <si>
    <t>公用经费</t>
  </si>
  <si>
    <t>3=4+9</t>
  </si>
  <si>
    <t>4=5+8</t>
  </si>
  <si>
    <t>5=6+7</t>
  </si>
  <si>
    <t>9=10+13</t>
  </si>
  <si>
    <t>10=11+12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</si>
  <si>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</si>
  <si>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</si>
  <si>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</si>
  <si>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</si>
  <si>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</si>
  <si>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</si>
  <si>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1=2+3+6</t>
  </si>
  <si>
    <t>3=4+5</t>
  </si>
  <si>
    <t>部门名称：鹤庆县松桂镇人民政府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</si>
  <si>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</si>
  <si>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</si>
  <si>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</si>
  <si>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</si>
  <si>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</si>
  <si>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</si>
  <si>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</si>
  <si>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全年数</t>
  </si>
  <si>
    <t>已预拨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</si>
  <si>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</si>
  <si>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</si>
  <si>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</si>
  <si>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</si>
  <si>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</si>
  <si>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</si>
  <si>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 xml:space="preserve">8=9+25 </t>
  </si>
  <si>
    <t>9=10+16+…+19</t>
  </si>
  <si>
    <t>19=20+…+24</t>
  </si>
  <si>
    <t>25=26+…+30</t>
  </si>
  <si>
    <t>532932210000000266693</t>
  </si>
  <si>
    <t>行政人员支出工资</t>
  </si>
  <si>
    <t>30101</t>
  </si>
  <si>
    <t>基本工资</t>
  </si>
  <si>
    <t>30102</t>
  </si>
  <si>
    <t>津贴补贴</t>
  </si>
  <si>
    <t>30103</t>
  </si>
  <si>
    <t>奖金</t>
  </si>
  <si>
    <t>532932210000000266695</t>
  </si>
  <si>
    <t>社会保障缴费</t>
  </si>
  <si>
    <t>30112</t>
  </si>
  <si>
    <t>其他社会保障缴费</t>
  </si>
  <si>
    <t>30108</t>
  </si>
  <si>
    <t>机关事业单位基本养老保险缴费</t>
  </si>
  <si>
    <t>30110</t>
  </si>
  <si>
    <t>职工基本医疗保险缴费</t>
  </si>
  <si>
    <t>30111</t>
  </si>
  <si>
    <t>公务员医疗补助缴费</t>
  </si>
  <si>
    <t>532932210000000266696</t>
  </si>
  <si>
    <t>30113</t>
  </si>
  <si>
    <t>532932210000000266700</t>
  </si>
  <si>
    <t>公务用车购置及运行维护费</t>
  </si>
  <si>
    <t>30231</t>
  </si>
  <si>
    <t>公务用车运行维护费</t>
  </si>
  <si>
    <t>532932210000000266701</t>
  </si>
  <si>
    <t>30217</t>
  </si>
  <si>
    <t>532932210000000266702</t>
  </si>
  <si>
    <t>行政人员公务交通补贴</t>
  </si>
  <si>
    <t>30239</t>
  </si>
  <si>
    <t>其他交通费用</t>
  </si>
  <si>
    <t>532932210000000266703</t>
  </si>
  <si>
    <t>工会经费</t>
  </si>
  <si>
    <t>30228</t>
  </si>
  <si>
    <t>532932210000000266746</t>
  </si>
  <si>
    <t>其他公用支出</t>
  </si>
  <si>
    <t>30201</t>
  </si>
  <si>
    <t>办公费</t>
  </si>
  <si>
    <t>30215</t>
  </si>
  <si>
    <t>会议费</t>
  </si>
  <si>
    <t>532932231100001290497</t>
  </si>
  <si>
    <t>临聘人员补助</t>
  </si>
  <si>
    <t>30305</t>
  </si>
  <si>
    <t>生活补助</t>
  </si>
  <si>
    <t>532932231100001290499</t>
  </si>
  <si>
    <t>其他对个人和家庭的补助</t>
  </si>
  <si>
    <t>532932231100001290512</t>
  </si>
  <si>
    <t>春节慰问费</t>
  </si>
  <si>
    <t>532932231100001496479</t>
  </si>
  <si>
    <t>优秀公务员奖</t>
  </si>
  <si>
    <t>532932231100001496485</t>
  </si>
  <si>
    <t>村民小组党组织负责人补助和村民小组长补贴</t>
  </si>
  <si>
    <t>30199</t>
  </si>
  <si>
    <t>其他工资福利支出</t>
  </si>
  <si>
    <t>532932231100001496489</t>
  </si>
  <si>
    <t>公务员基础绩效奖</t>
  </si>
  <si>
    <t>532932231100001496499</t>
  </si>
  <si>
    <t>村委会干部岗位补贴</t>
  </si>
  <si>
    <t>532932231100001496504</t>
  </si>
  <si>
    <t>退休人员公用经费</t>
  </si>
  <si>
    <t>30299</t>
  </si>
  <si>
    <t>其他商品和服务支出</t>
  </si>
  <si>
    <t>532932231100001496509</t>
  </si>
  <si>
    <t>村工作经费</t>
  </si>
  <si>
    <t>532932231100001524152</t>
  </si>
  <si>
    <t>其他村（社区）、小组干部待遇补助</t>
  </si>
  <si>
    <t>532932231100001524174</t>
  </si>
  <si>
    <t>其他财政补助人员</t>
  </si>
  <si>
    <t>532932241100002400954</t>
  </si>
  <si>
    <t>编外人员支出</t>
  </si>
  <si>
    <t>532932241100002477237</t>
  </si>
  <si>
    <t>大病医疗保险</t>
  </si>
  <si>
    <t>532932210000000266646</t>
  </si>
  <si>
    <t>532932210000000266647</t>
  </si>
  <si>
    <t>532932210000000266654</t>
  </si>
  <si>
    <t>532932210000000266655</t>
  </si>
  <si>
    <t>532932210000000266766</t>
  </si>
  <si>
    <t>事业人员支出工资</t>
  </si>
  <si>
    <t>30107</t>
  </si>
  <si>
    <t>绩效工资</t>
  </si>
  <si>
    <t>532932231100001291508</t>
  </si>
  <si>
    <t>532932231100001497072</t>
  </si>
  <si>
    <t>事业人员参照公务员规范后绩效奖</t>
  </si>
  <si>
    <t>532932231100001497093</t>
  </si>
  <si>
    <t>事业人员优秀奖励</t>
  </si>
  <si>
    <t>532932241100002478146</t>
  </si>
  <si>
    <t>532932210000000266782</t>
  </si>
  <si>
    <t>532932210000000266783</t>
  </si>
  <si>
    <t>532932210000000266784</t>
  </si>
  <si>
    <t>532932210000000266795</t>
  </si>
  <si>
    <t>532932210000000266796</t>
  </si>
  <si>
    <t>532932231100001291533</t>
  </si>
  <si>
    <t>532932231100001497207</t>
  </si>
  <si>
    <t>532932231100001497216</t>
  </si>
  <si>
    <t>532932241100002479688</t>
  </si>
  <si>
    <t>532932210000000266802</t>
  </si>
  <si>
    <t>532932210000000266803</t>
  </si>
  <si>
    <t>532932210000000266804</t>
  </si>
  <si>
    <t>532932210000000266811</t>
  </si>
  <si>
    <t>532932210000000266812</t>
  </si>
  <si>
    <t>532932231100001291614</t>
  </si>
  <si>
    <t>532932231100001497302</t>
  </si>
  <si>
    <t>532932231100001497317</t>
  </si>
  <si>
    <t>532932231100001497324</t>
  </si>
  <si>
    <t>532932241100002479816</t>
  </si>
  <si>
    <t>项目分类</t>
  </si>
  <si>
    <t>项目单位</t>
  </si>
  <si>
    <t>经济科目编码</t>
  </si>
  <si>
    <t>经济科目名称</t>
  </si>
  <si>
    <t>其中：本次下达</t>
  </si>
  <si>
    <t>9=10+22</t>
  </si>
  <si>
    <t>10=11+13+…+16</t>
  </si>
  <si>
    <t>16=17+…+21</t>
  </si>
  <si>
    <t>22=23+…+27</t>
  </si>
  <si>
    <t>311 专项业务类</t>
  </si>
  <si>
    <t>532932221100000697433</t>
  </si>
  <si>
    <t>乡镇综合工作经费</t>
  </si>
  <si>
    <t>532932221100000706186</t>
  </si>
  <si>
    <t>国防动员经费</t>
  </si>
  <si>
    <t>532932241100002318861</t>
  </si>
  <si>
    <t>战备训练经费</t>
  </si>
  <si>
    <t>532932241100002318894</t>
  </si>
  <si>
    <t>民兵工作经费</t>
  </si>
  <si>
    <t>532932241100002318910</t>
  </si>
  <si>
    <t>兵员征集经费</t>
  </si>
  <si>
    <t>532932241100002318941</t>
  </si>
  <si>
    <t>基层规范化建设经费</t>
  </si>
  <si>
    <t>532932251100003867596</t>
  </si>
  <si>
    <t>行政村党建工作经费</t>
  </si>
  <si>
    <t>532932251100003881927</t>
  </si>
  <si>
    <t>乡镇人大主席团工作经费</t>
  </si>
  <si>
    <t>532932251100003881968</t>
  </si>
  <si>
    <t>乡镇人大活动经费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</si>
  <si>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</si>
  <si>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</si>
  <si>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</si>
  <si>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</si>
  <si>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</si>
  <si>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</si>
  <si>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</si>
  <si>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</si>
  <si>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</si>
  <si>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</si>
  <si>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产出指标</t>
  </si>
  <si>
    <t>数量指标</t>
  </si>
  <si>
    <t>组织战备训练次数</t>
  </si>
  <si>
    <t>&gt;=</t>
  </si>
  <si>
    <t>3</t>
  </si>
  <si>
    <t>人(人次、家)</t>
  </si>
  <si>
    <t>定量指标</t>
  </si>
  <si>
    <t>反映获补助人员、企业的数量情况，也适用补贴、资助等形式的补助。</t>
  </si>
  <si>
    <t>效益指标</t>
  </si>
  <si>
    <t>社会效益</t>
  </si>
  <si>
    <t>民兵战备训练积极性</t>
  </si>
  <si>
    <t>=</t>
  </si>
  <si>
    <t>显著提高</t>
  </si>
  <si>
    <t>%</t>
  </si>
  <si>
    <t>定性指标</t>
  </si>
  <si>
    <t>反映补助政策的宣传效果情况。
政策知晓率=调查中补助政策知晓人数/调查总人数*100%</t>
  </si>
  <si>
    <t>满意度指标</t>
  </si>
  <si>
    <t>服务对象满意度</t>
  </si>
  <si>
    <t>受益对象满意度</t>
  </si>
  <si>
    <t>95</t>
  </si>
  <si>
    <t>反映获补助受益对象的满意程度。</t>
  </si>
  <si>
    <t>时效指标</t>
  </si>
  <si>
    <t>支出效率</t>
  </si>
  <si>
    <t>98</t>
  </si>
  <si>
    <t>经费支出效率</t>
  </si>
  <si>
    <t>可持续影响</t>
  </si>
  <si>
    <t>国防动员工作效率</t>
  </si>
  <si>
    <t>国防动员工作满意度</t>
  </si>
  <si>
    <t>经费支出率</t>
  </si>
  <si>
    <t>兵员征集数</t>
  </si>
  <si>
    <t>10</t>
  </si>
  <si>
    <t>人</t>
  </si>
  <si>
    <t>兵员对象满意度</t>
  </si>
  <si>
    <t>民兵工作推进</t>
  </si>
  <si>
    <t>有序推进</t>
  </si>
  <si>
    <t>民兵对象满意度</t>
  </si>
  <si>
    <t>基层规范化建设经费使用率</t>
  </si>
  <si>
    <t>基层规范化建设成效</t>
  </si>
  <si>
    <t>成效显著</t>
  </si>
  <si>
    <t>乡镇人大代表经费补助金额达标</t>
  </si>
  <si>
    <t>获补金额</t>
  </si>
  <si>
    <t>67000</t>
  </si>
  <si>
    <t>元</t>
  </si>
  <si>
    <t>政策知晓率</t>
  </si>
  <si>
    <t>2025年行政村党建工作经费</t>
  </si>
  <si>
    <t>150000</t>
  </si>
  <si>
    <t>20000</t>
  </si>
  <si>
    <t>质量指标</t>
  </si>
  <si>
    <t>获补对象准确率</t>
  </si>
  <si>
    <t>100</t>
  </si>
  <si>
    <t>反映获补助对象认定的准确性情况。
获补对象准确率=抽检符合标准的补助对象数/抽检实际补助对象数*100%</t>
  </si>
  <si>
    <t>乡镇综合工作经费（含乡镇老体协活动经费1万元及乡镇统战工作经费，乡镇共青团、乡镇妇联、乡镇关工委经费、乡镇征兵经费、扫黑除恶、处置和防范非法集资等）297000元</t>
  </si>
  <si>
    <t>解决乡镇处理急难问题</t>
  </si>
  <si>
    <t>件</t>
  </si>
  <si>
    <t>反映参与检查核查的工作人数。</t>
  </si>
  <si>
    <t>政策宣传单发放数量</t>
  </si>
  <si>
    <t>份</t>
  </si>
  <si>
    <t>反映补助政策宣传单的发放数量情况。</t>
  </si>
  <si>
    <t>综合工作经费使用率</t>
  </si>
  <si>
    <t>80</t>
  </si>
  <si>
    <t>时间、效果、数量</t>
  </si>
  <si>
    <t>经济效益</t>
  </si>
  <si>
    <t>视频、电话会议占比</t>
  </si>
  <si>
    <t>30</t>
  </si>
  <si>
    <t>反映通过视频、电话等现代信息技术手段，组织开展会议的次数。预算年度计划采用视频、电话方式召开会议的次数。</t>
  </si>
  <si>
    <t>90</t>
  </si>
  <si>
    <t>反映救助政策的宣传效果情况。
政策知晓率=调查中救助政策知晓人数/调查总人数*100%</t>
  </si>
  <si>
    <t>受助对象满意度</t>
  </si>
  <si>
    <t>解决“急、难、险、重”问题群众满意度</t>
  </si>
  <si>
    <t>无</t>
  </si>
  <si>
    <t>说明：本部门无此公开事项。</t>
  </si>
  <si>
    <t>1</t>
  </si>
  <si>
    <t>2</t>
  </si>
  <si>
    <t>6</t>
  </si>
  <si>
    <t>7</t>
  </si>
  <si>
    <t>8=9+10</t>
  </si>
  <si>
    <t>9</t>
  </si>
  <si>
    <t>采购项目</t>
  </si>
  <si>
    <t>采购品目</t>
  </si>
  <si>
    <t>计量
单位</t>
  </si>
  <si>
    <t>数量</t>
  </si>
  <si>
    <t>面向中小企业预留资金</t>
  </si>
  <si>
    <t>7=8+19</t>
  </si>
  <si>
    <t>8=9+…+13</t>
  </si>
  <si>
    <t>13=14+…+18</t>
  </si>
  <si>
    <t>复印纸采购</t>
  </si>
  <si>
    <t>A05040101 复印纸</t>
  </si>
  <si>
    <t>政府购买服务项目</t>
  </si>
  <si>
    <t>政府购买服务指导性目录代码</t>
  </si>
  <si>
    <t>所属服务类别</t>
  </si>
  <si>
    <t>所属服务领域</t>
  </si>
  <si>
    <t>购买内容简述</t>
  </si>
  <si>
    <t>资金来源</t>
  </si>
  <si>
    <t>地        区</t>
  </si>
  <si>
    <t>云鹤镇</t>
  </si>
  <si>
    <t>草海镇</t>
  </si>
  <si>
    <t>辛屯镇</t>
  </si>
  <si>
    <t>金墩乡</t>
  </si>
  <si>
    <t>西邑镇</t>
  </si>
  <si>
    <t>黄坪镇</t>
  </si>
  <si>
    <t>龙开口镇</t>
  </si>
  <si>
    <t>六合乡</t>
  </si>
  <si>
    <t>3=4+5+6</t>
  </si>
  <si>
    <t>7=8+…+16</t>
  </si>
  <si>
    <t>资产类别</t>
  </si>
  <si>
    <t>资产分类代码.名称</t>
  </si>
  <si>
    <t>资产名称</t>
  </si>
  <si>
    <t>计量单位</t>
  </si>
  <si>
    <t>财政部门批复数</t>
  </si>
  <si>
    <t>单价</t>
  </si>
  <si>
    <t>金额</t>
  </si>
  <si>
    <t>上级补助</t>
  </si>
  <si>
    <t>项目级次</t>
  </si>
  <si>
    <r>
      <rPr>
        <sz val="11"/>
        <color rgb="FF000000"/>
        <rFont val="宋体"/>
        <charset val="134"/>
      </rPr>
      <t>202</t>
    </r>
    <r>
      <rPr>
        <sz val="11"/>
        <color rgb="FF000000"/>
        <rFont val="宋体"/>
        <charset val="134"/>
      </rPr>
      <t>5</t>
    </r>
    <r>
      <rPr>
        <sz val="11"/>
        <color rgb="FF000000"/>
        <rFont val="宋体"/>
        <charset val="134"/>
      </rPr>
      <t>年</t>
    </r>
  </si>
  <si>
    <r>
      <rPr>
        <sz val="11"/>
        <color rgb="FF000000"/>
        <rFont val="宋体"/>
        <charset val="134"/>
      </rPr>
      <t>202</t>
    </r>
    <r>
      <rPr>
        <sz val="11"/>
        <color rgb="FF000000"/>
        <rFont val="宋体"/>
        <charset val="134"/>
      </rPr>
      <t>6</t>
    </r>
    <r>
      <rPr>
        <sz val="11"/>
        <color rgb="FF000000"/>
        <rFont val="宋体"/>
        <charset val="134"/>
      </rPr>
      <t>年</t>
    </r>
  </si>
  <si>
    <r>
      <rPr>
        <sz val="11"/>
        <color rgb="FF000000"/>
        <rFont val="宋体"/>
        <charset val="134"/>
      </rPr>
      <t>202</t>
    </r>
    <r>
      <rPr>
        <sz val="11"/>
        <color rgb="FF000000"/>
        <rFont val="宋体"/>
        <charset val="134"/>
      </rPr>
      <t>7</t>
    </r>
    <r>
      <rPr>
        <sz val="11"/>
        <color rgb="FF000000"/>
        <rFont val="宋体"/>
        <charset val="134"/>
      </rPr>
      <t>年</t>
    </r>
  </si>
  <si>
    <t>本级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</si>
</sst>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-#,##0.00;;@"/>
    <numFmt numFmtId="177" formatCode="#,##0.00_ "/>
  </numFmts>
  <fonts count="77">
    <font>
      <sz val="10"/>
      <name val="Arial"/>
      <charset val="134"/>
    </font>
    <font>
      <sz val="11"/>
      <color theme="1"/>
      <name val="宋体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sz val="23"/>
      <color rgb="FF000000"/>
      <name val="方正小标宋_GBK"/>
      <charset val="134"/>
    </font>
    <font>
      <sz val="11"/>
      <color rgb="FF000000"/>
      <name val="宋体"/>
      <charset val="134"/>
    </font>
    <font>
      <sz val="9"/>
      <color rgb="FF000000"/>
      <name val="宋体"/>
      <charset val="134"/>
    </font>
    <font>
      <sz val="9"/>
      <color theme="1"/>
      <name val="宋体"/>
      <charset val="134"/>
    </font>
    <font>
      <b/>
      <sz val="9"/>
      <color rgb="FF000000"/>
      <name val="宋体"/>
      <charset val="134"/>
    </font>
    <font>
      <sz val="9"/>
      <name val="宋体"/>
      <charset val="134"/>
    </font>
    <font>
      <sz val="9"/>
      <name val="Times New Roman"/>
      <charset val="134"/>
    </font>
    <font>
      <b/>
      <sz val="10"/>
      <name val="宋体"/>
      <charset val="134"/>
    </font>
    <font>
      <b/>
      <sz val="9"/>
      <name val="宋体"/>
      <charset val="134"/>
    </font>
    <font>
      <sz val="10"/>
      <color indexed="8"/>
      <name val="宋体"/>
      <charset val="134"/>
    </font>
    <font>
      <sz val="20"/>
      <color indexed="8"/>
      <name val="方正小标宋_GBK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12"/>
      <color indexed="8"/>
      <name val="宋体"/>
      <charset val="134"/>
    </font>
    <font>
      <sz val="10"/>
      <color indexed="8"/>
      <name val="Times New Roman"/>
      <charset val="134"/>
    </font>
    <font>
      <b/>
      <sz val="10"/>
      <color rgb="FF000000"/>
      <name val="宋体"/>
      <charset val="134"/>
    </font>
    <font>
      <sz val="20"/>
      <color rgb="FF000000"/>
      <name val="方正小标宋_GBK"/>
      <charset val="134"/>
    </font>
    <font>
      <sz val="11"/>
      <name val="宋体"/>
      <charset val="134"/>
      <scheme val="minor"/>
    </font>
    <font>
      <b/>
      <sz val="9"/>
      <color rgb="FF000000"/>
      <name val="Times New Roman"/>
      <charset val="134"/>
    </font>
    <font>
      <b/>
      <sz val="9"/>
      <name val="Times New Roman"/>
      <charset val="134"/>
    </font>
    <font>
      <sz val="30"/>
      <name val="宋体"/>
      <charset val="134"/>
    </font>
    <font>
      <sz val="9"/>
      <color rgb="FF000000"/>
      <name val="Times New Roman"/>
      <charset val="134"/>
    </font>
    <font>
      <b/>
      <sz val="11"/>
      <color rgb="FF000000"/>
      <name val="宋体"/>
      <charset val="134"/>
    </font>
    <font>
      <b/>
      <sz val="10"/>
      <name val="Times New Roman"/>
      <charset val="134"/>
    </font>
    <font>
      <sz val="10"/>
      <color theme="1"/>
      <name val="宋体"/>
      <charset val="134"/>
    </font>
    <font>
      <sz val="20"/>
      <color theme="1"/>
      <name val="方正小标宋_GBK"/>
      <charset val="134"/>
    </font>
    <font>
      <sz val="9"/>
      <color rgb="FF000000"/>
      <name val="SimSun"/>
      <charset val="134"/>
    </font>
    <font>
      <sz val="11"/>
      <color rgb="FF000000"/>
      <name val="SimSun"/>
      <charset val="134"/>
    </font>
    <font>
      <sz val="10"/>
      <color rgb="FFFFFFFF"/>
      <name val="宋体"/>
      <charset val="134"/>
    </font>
    <font>
      <sz val="24"/>
      <name val="宋体"/>
      <charset val="134"/>
    </font>
    <font>
      <b/>
      <sz val="9"/>
      <color rgb="FF000000"/>
      <name val="SimSun"/>
      <charset val="134"/>
    </font>
    <font>
      <sz val="9"/>
      <color rgb="FF000000"/>
      <name val="Calibri"/>
      <charset val="134"/>
    </font>
    <font>
      <sz val="9"/>
      <name val="SimSun"/>
      <charset val="134"/>
    </font>
    <font>
      <sz val="10"/>
      <color rgb="FF000000"/>
      <name val="宋体"/>
      <charset val="134"/>
      <scheme val="minor"/>
    </font>
    <font>
      <sz val="10"/>
      <color rgb="FF000000"/>
      <name val="SimSun"/>
      <charset val="134"/>
    </font>
    <font>
      <sz val="10"/>
      <name val="SimSun"/>
      <charset val="134"/>
    </font>
    <font>
      <sz val="12"/>
      <name val="宋体"/>
      <charset val="134"/>
    </font>
    <font>
      <sz val="18"/>
      <name val="方正小标宋简体"/>
      <charset val="134"/>
    </font>
    <font>
      <sz val="18"/>
      <name val="华文中宋"/>
      <charset val="134"/>
    </font>
    <font>
      <sz val="10"/>
      <color indexed="8"/>
      <name val="宋体"/>
      <charset val="134"/>
      <scheme val="minor"/>
    </font>
    <font>
      <sz val="10"/>
      <color rgb="FF000000"/>
      <name val="Times New Roman"/>
      <charset val="134"/>
    </font>
    <font>
      <b/>
      <sz val="10"/>
      <color rgb="FF000000"/>
      <name val="Times New Roman"/>
      <charset val="134"/>
    </font>
    <font>
      <sz val="10"/>
      <name val="Times New Roman"/>
      <charset val="134"/>
    </font>
    <font>
      <sz val="10"/>
      <name val="宋体"/>
      <charset val="134"/>
      <scheme val="minor"/>
    </font>
    <font>
      <b/>
      <sz val="9"/>
      <name val="SimSun"/>
      <charset val="134"/>
    </font>
    <font>
      <sz val="18"/>
      <name val="宋体"/>
      <charset val="134"/>
    </font>
    <font>
      <sz val="9"/>
      <color rgb="FF000000"/>
      <name val="simsun"/>
      <charset val="134"/>
    </font>
    <font>
      <sz val="12"/>
      <name val="Arial"/>
      <charset val="134"/>
    </font>
    <font>
      <b/>
      <sz val="20"/>
      <color rgb="FF0033CC"/>
      <name val="方正楷体_GBK"/>
      <charset val="134"/>
    </font>
    <font>
      <sz val="12"/>
      <color rgb="FF0033CC"/>
      <name val="方正楷体_GBK"/>
      <charset val="134"/>
    </font>
    <font>
      <sz val="12"/>
      <color rgb="FF0033CC"/>
      <name val="宋体"/>
      <charset val="134"/>
      <scheme val="minor"/>
    </font>
    <font>
      <sz val="40"/>
      <name val="方正小标宋_GBK"/>
      <charset val="134"/>
    </font>
    <font>
      <u/>
      <sz val="10"/>
      <color theme="10"/>
      <name val="Arial"/>
      <charset val="134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Microsoft YaHei UI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 tint="-0.049989318521683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3">
    <xf numFmtId="0" fontId="0" fillId="0" borderId="0"/>
    <xf numFmtId="43" fontId="17" fillId="0" borderId="0" applyFont="0" applyFill="0" applyBorder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2" fontId="17" fillId="0" borderId="0" applyFont="0" applyFill="0" applyBorder="0" applyAlignment="0" applyProtection="0">
      <alignment vertical="center"/>
    </xf>
    <xf numFmtId="0" fontId="57" fillId="0" borderId="0" applyNumberFormat="0" applyFill="0" applyBorder="0" applyAlignment="0" applyProtection="0"/>
    <xf numFmtId="0" fontId="58" fillId="0" borderId="0" applyNumberFormat="0" applyFill="0" applyBorder="0" applyAlignment="0" applyProtection="0">
      <alignment vertical="center"/>
    </xf>
    <xf numFmtId="0" fontId="17" fillId="3" borderId="16" applyNumberFormat="0" applyFont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2" fillId="0" borderId="17" applyNumberFormat="0" applyFill="0" applyAlignment="0" applyProtection="0">
      <alignment vertical="center"/>
    </xf>
    <xf numFmtId="0" fontId="63" fillId="0" borderId="17" applyNumberFormat="0" applyFill="0" applyAlignment="0" applyProtection="0">
      <alignment vertical="center"/>
    </xf>
    <xf numFmtId="0" fontId="64" fillId="0" borderId="18" applyNumberFormat="0" applyFill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5" fillId="4" borderId="19" applyNumberFormat="0" applyAlignment="0" applyProtection="0">
      <alignment vertical="center"/>
    </xf>
    <xf numFmtId="0" fontId="66" fillId="5" borderId="20" applyNumberFormat="0" applyAlignment="0" applyProtection="0">
      <alignment vertical="center"/>
    </xf>
    <xf numFmtId="0" fontId="67" fillId="5" borderId="19" applyNumberFormat="0" applyAlignment="0" applyProtection="0">
      <alignment vertical="center"/>
    </xf>
    <xf numFmtId="0" fontId="68" fillId="6" borderId="21" applyNumberFormat="0" applyAlignment="0" applyProtection="0">
      <alignment vertical="center"/>
    </xf>
    <xf numFmtId="0" fontId="69" fillId="0" borderId="22" applyNumberFormat="0" applyFill="0" applyAlignment="0" applyProtection="0">
      <alignment vertical="center"/>
    </xf>
    <xf numFmtId="0" fontId="70" fillId="0" borderId="23" applyNumberFormat="0" applyFill="0" applyAlignment="0" applyProtection="0">
      <alignment vertical="center"/>
    </xf>
    <xf numFmtId="0" fontId="71" fillId="7" borderId="0" applyNumberFormat="0" applyBorder="0" applyAlignment="0" applyProtection="0">
      <alignment vertical="center"/>
    </xf>
    <xf numFmtId="0" fontId="72" fillId="8" borderId="0" applyNumberFormat="0" applyBorder="0" applyAlignment="0" applyProtection="0">
      <alignment vertical="center"/>
    </xf>
    <xf numFmtId="0" fontId="73" fillId="9" borderId="0" applyNumberFormat="0" applyBorder="0" applyAlignment="0" applyProtection="0">
      <alignment vertical="center"/>
    </xf>
    <xf numFmtId="0" fontId="74" fillId="10" borderId="0" applyNumberFormat="0" applyBorder="0" applyAlignment="0" applyProtection="0">
      <alignment vertical="center"/>
    </xf>
    <xf numFmtId="0" fontId="75" fillId="11" borderId="0" applyNumberFormat="0" applyBorder="0" applyAlignment="0" applyProtection="0">
      <alignment vertical="center"/>
    </xf>
    <xf numFmtId="0" fontId="75" fillId="12" borderId="0" applyNumberFormat="0" applyBorder="0" applyAlignment="0" applyProtection="0">
      <alignment vertical="center"/>
    </xf>
    <xf numFmtId="0" fontId="74" fillId="13" borderId="0" applyNumberFormat="0" applyBorder="0" applyAlignment="0" applyProtection="0">
      <alignment vertical="center"/>
    </xf>
    <xf numFmtId="0" fontId="74" fillId="14" borderId="0" applyNumberFormat="0" applyBorder="0" applyAlignment="0" applyProtection="0">
      <alignment vertical="center"/>
    </xf>
    <xf numFmtId="0" fontId="75" fillId="15" borderId="0" applyNumberFormat="0" applyBorder="0" applyAlignment="0" applyProtection="0">
      <alignment vertical="center"/>
    </xf>
    <xf numFmtId="0" fontId="75" fillId="16" borderId="0" applyNumberFormat="0" applyBorder="0" applyAlignment="0" applyProtection="0">
      <alignment vertical="center"/>
    </xf>
    <xf numFmtId="0" fontId="74" fillId="17" borderId="0" applyNumberFormat="0" applyBorder="0" applyAlignment="0" applyProtection="0">
      <alignment vertical="center"/>
    </xf>
    <xf numFmtId="0" fontId="74" fillId="18" borderId="0" applyNumberFormat="0" applyBorder="0" applyAlignment="0" applyProtection="0">
      <alignment vertical="center"/>
    </xf>
    <xf numFmtId="0" fontId="75" fillId="19" borderId="0" applyNumberFormat="0" applyBorder="0" applyAlignment="0" applyProtection="0">
      <alignment vertical="center"/>
    </xf>
    <xf numFmtId="0" fontId="75" fillId="20" borderId="0" applyNumberFormat="0" applyBorder="0" applyAlignment="0" applyProtection="0">
      <alignment vertical="center"/>
    </xf>
    <xf numFmtId="0" fontId="74" fillId="21" borderId="0" applyNumberFormat="0" applyBorder="0" applyAlignment="0" applyProtection="0">
      <alignment vertical="center"/>
    </xf>
    <xf numFmtId="0" fontId="74" fillId="22" borderId="0" applyNumberFormat="0" applyBorder="0" applyAlignment="0" applyProtection="0">
      <alignment vertical="center"/>
    </xf>
    <xf numFmtId="0" fontId="75" fillId="23" borderId="0" applyNumberFormat="0" applyBorder="0" applyAlignment="0" applyProtection="0">
      <alignment vertical="center"/>
    </xf>
    <xf numFmtId="0" fontId="75" fillId="24" borderId="0" applyNumberFormat="0" applyBorder="0" applyAlignment="0" applyProtection="0">
      <alignment vertical="center"/>
    </xf>
    <xf numFmtId="0" fontId="74" fillId="25" borderId="0" applyNumberFormat="0" applyBorder="0" applyAlignment="0" applyProtection="0">
      <alignment vertical="center"/>
    </xf>
    <xf numFmtId="0" fontId="74" fillId="26" borderId="0" applyNumberFormat="0" applyBorder="0" applyAlignment="0" applyProtection="0">
      <alignment vertical="center"/>
    </xf>
    <xf numFmtId="0" fontId="75" fillId="27" borderId="0" applyNumberFormat="0" applyBorder="0" applyAlignment="0" applyProtection="0">
      <alignment vertical="center"/>
    </xf>
    <xf numFmtId="0" fontId="75" fillId="28" borderId="0" applyNumberFormat="0" applyBorder="0" applyAlignment="0" applyProtection="0">
      <alignment vertical="center"/>
    </xf>
    <xf numFmtId="0" fontId="74" fillId="29" borderId="0" applyNumberFormat="0" applyBorder="0" applyAlignment="0" applyProtection="0">
      <alignment vertical="center"/>
    </xf>
    <xf numFmtId="0" fontId="74" fillId="30" borderId="0" applyNumberFormat="0" applyBorder="0" applyAlignment="0" applyProtection="0">
      <alignment vertical="center"/>
    </xf>
    <xf numFmtId="0" fontId="75" fillId="31" borderId="0" applyNumberFormat="0" applyBorder="0" applyAlignment="0" applyProtection="0">
      <alignment vertical="center"/>
    </xf>
    <xf numFmtId="0" fontId="75" fillId="32" borderId="0" applyNumberFormat="0" applyBorder="0" applyAlignment="0" applyProtection="0">
      <alignment vertical="center"/>
    </xf>
    <xf numFmtId="0" fontId="74" fillId="33" borderId="0" applyNumberFormat="0" applyBorder="0" applyAlignment="0" applyProtection="0">
      <alignment vertical="center"/>
    </xf>
    <xf numFmtId="0" fontId="41" fillId="0" borderId="0"/>
    <xf numFmtId="0" fontId="17" fillId="0" borderId="0"/>
    <xf numFmtId="0" fontId="41" fillId="0" borderId="0">
      <alignment vertical="center"/>
    </xf>
    <xf numFmtId="0" fontId="9" fillId="0" borderId="0">
      <alignment vertical="top"/>
      <protection locked="0"/>
    </xf>
    <xf numFmtId="0" fontId="41" fillId="0" borderId="0">
      <alignment vertical="center"/>
    </xf>
    <xf numFmtId="0" fontId="76" fillId="0" borderId="0">
      <alignment vertical="top"/>
      <protection locked="0"/>
    </xf>
    <xf numFmtId="0" fontId="41" fillId="0" borderId="0"/>
    <xf numFmtId="0" fontId="9" fillId="0" borderId="0">
      <alignment vertical="top"/>
      <protection locked="0"/>
    </xf>
    <xf numFmtId="0" fontId="0" fillId="0" borderId="0"/>
    <xf numFmtId="0" fontId="0" fillId="0" borderId="0"/>
    <xf numFmtId="0" fontId="2" fillId="0" borderId="0"/>
    <xf numFmtId="0" fontId="2" fillId="0" borderId="0"/>
    <xf numFmtId="0" fontId="2" fillId="0" borderId="0"/>
    <xf numFmtId="49" fontId="9" fillId="0" borderId="2">
      <alignment horizontal="left" vertical="center" wrapText="1"/>
    </xf>
  </cellStyleXfs>
  <cellXfs count="284">
    <xf numFmtId="0" fontId="0" fillId="0" borderId="0" xfId="0"/>
    <xf numFmtId="0" fontId="1" fillId="0" borderId="0" xfId="0" applyFont="1" applyFill="1" applyBorder="1" applyAlignment="1"/>
    <xf numFmtId="0" fontId="2" fillId="0" borderId="0" xfId="54" applyFont="1" applyFill="1" applyBorder="1" applyAlignment="1" applyProtection="1"/>
    <xf numFmtId="49" fontId="3" fillId="0" borderId="0" xfId="54" applyNumberFormat="1" applyFont="1" applyFill="1" applyBorder="1" applyAlignment="1" applyProtection="1"/>
    <xf numFmtId="0" fontId="3" fillId="0" borderId="0" xfId="54" applyFont="1" applyFill="1" applyBorder="1" applyAlignment="1" applyProtection="1"/>
    <xf numFmtId="0" fontId="3" fillId="0" borderId="0" xfId="54" applyFont="1" applyFill="1" applyBorder="1" applyAlignment="1" applyProtection="1">
      <alignment horizontal="right" vertical="center"/>
      <protection locked="0"/>
    </xf>
    <xf numFmtId="0" fontId="4" fillId="0" borderId="0" xfId="54" applyFont="1" applyFill="1" applyBorder="1" applyAlignment="1" applyProtection="1">
      <alignment horizontal="center" vertical="center"/>
    </xf>
    <xf numFmtId="0" fontId="5" fillId="0" borderId="0" xfId="54" applyFont="1" applyFill="1" applyBorder="1" applyAlignment="1" applyProtection="1">
      <alignment vertical="center"/>
      <protection locked="0"/>
    </xf>
    <xf numFmtId="0" fontId="5" fillId="0" borderId="0" xfId="54" applyFont="1" applyFill="1" applyBorder="1" applyAlignment="1" applyProtection="1">
      <alignment vertical="center"/>
    </xf>
    <xf numFmtId="0" fontId="5" fillId="0" borderId="0" xfId="54" applyFont="1" applyFill="1" applyBorder="1" applyAlignment="1" applyProtection="1"/>
    <xf numFmtId="0" fontId="5" fillId="0" borderId="0" xfId="54" applyFont="1" applyFill="1" applyBorder="1" applyAlignment="1" applyProtection="1">
      <alignment horizontal="center" vertical="center"/>
      <protection locked="0"/>
    </xf>
    <xf numFmtId="0" fontId="5" fillId="0" borderId="1" xfId="54" applyFont="1" applyFill="1" applyBorder="1" applyAlignment="1" applyProtection="1">
      <alignment horizontal="center" vertical="center" wrapText="1"/>
      <protection locked="0"/>
    </xf>
    <xf numFmtId="0" fontId="5" fillId="0" borderId="1" xfId="54" applyFont="1" applyFill="1" applyBorder="1" applyAlignment="1" applyProtection="1">
      <alignment horizontal="center" vertical="center" wrapText="1"/>
    </xf>
    <xf numFmtId="0" fontId="5" fillId="0" borderId="1" xfId="54" applyFont="1" applyFill="1" applyBorder="1" applyAlignment="1" applyProtection="1">
      <alignment horizontal="center" vertical="center"/>
    </xf>
    <xf numFmtId="0" fontId="3" fillId="0" borderId="1" xfId="54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 applyProtection="1">
      <alignment horizontal="left" vertical="center" wrapText="1"/>
      <protection locked="0"/>
    </xf>
    <xf numFmtId="0" fontId="6" fillId="0" borderId="2" xfId="0" applyFont="1" applyFill="1" applyBorder="1" applyAlignment="1" applyProtection="1">
      <alignment horizontal="left" vertical="center"/>
      <protection locked="0"/>
    </xf>
    <xf numFmtId="49" fontId="6" fillId="0" borderId="2" xfId="62" applyNumberFormat="1" applyFont="1" applyBorder="1">
      <alignment horizontal="left" vertical="center" wrapText="1"/>
    </xf>
    <xf numFmtId="176" fontId="6" fillId="0" borderId="2" xfId="0" applyNumberFormat="1" applyFont="1" applyFill="1" applyBorder="1" applyAlignment="1">
      <alignment horizontal="right" vertical="center"/>
    </xf>
    <xf numFmtId="0" fontId="6" fillId="0" borderId="2" xfId="0" applyFont="1" applyFill="1" applyBorder="1" applyAlignment="1" applyProtection="1">
      <alignment horizontal="left" vertical="center" wrapText="1" indent="2"/>
      <protection locked="0"/>
    </xf>
    <xf numFmtId="49" fontId="6" fillId="0" borderId="2" xfId="0" applyNumberFormat="1" applyFont="1" applyFill="1" applyBorder="1" applyAlignment="1">
      <alignment horizontal="center" vertical="center" wrapText="1"/>
    </xf>
    <xf numFmtId="49" fontId="7" fillId="0" borderId="2" xfId="62" applyNumberFormat="1" applyFont="1" applyBorder="1">
      <alignment horizontal="left" vertical="center" wrapText="1"/>
    </xf>
    <xf numFmtId="0" fontId="8" fillId="0" borderId="2" xfId="0" applyFont="1" applyFill="1" applyBorder="1" applyAlignment="1" applyProtection="1">
      <alignment horizontal="center" vertical="center" wrapText="1"/>
      <protection locked="0"/>
    </xf>
    <xf numFmtId="0" fontId="8" fillId="0" borderId="2" xfId="0" applyFont="1" applyFill="1" applyBorder="1" applyAlignment="1" applyProtection="1">
      <alignment horizontal="left" vertical="center" wrapText="1"/>
      <protection locked="0"/>
    </xf>
    <xf numFmtId="176" fontId="8" fillId="0" borderId="2" xfId="0" applyNumberFormat="1" applyFont="1" applyFill="1" applyBorder="1" applyAlignment="1">
      <alignment horizontal="right" vertical="center"/>
    </xf>
    <xf numFmtId="0" fontId="2" fillId="0" borderId="0" xfId="61" applyFill="1" applyAlignment="1" applyProtection="1">
      <alignment vertical="center"/>
      <protection locked="0"/>
    </xf>
    <xf numFmtId="0" fontId="3" fillId="0" borderId="1" xfId="54" applyFont="1" applyFill="1" applyBorder="1" applyAlignment="1" applyProtection="1">
      <alignment horizontal="center" vertical="center"/>
    </xf>
    <xf numFmtId="0" fontId="6" fillId="0" borderId="1" xfId="54" applyFont="1" applyFill="1" applyBorder="1" applyAlignment="1" applyProtection="1">
      <alignment horizontal="center" vertical="center" wrapText="1"/>
    </xf>
    <xf numFmtId="0" fontId="9" fillId="0" borderId="1" xfId="54" applyFont="1" applyFill="1" applyBorder="1" applyAlignment="1" applyProtection="1">
      <alignment vertical="center" wrapText="1"/>
      <protection locked="0"/>
    </xf>
    <xf numFmtId="0" fontId="6" fillId="0" borderId="1" xfId="54" applyFont="1" applyFill="1" applyBorder="1" applyAlignment="1" applyProtection="1">
      <alignment vertical="center" wrapText="1"/>
    </xf>
    <xf numFmtId="0" fontId="10" fillId="0" borderId="1" xfId="54" applyFont="1" applyFill="1" applyBorder="1" applyAlignment="1" applyProtection="1">
      <alignment horizontal="right" vertical="center" wrapText="1"/>
    </xf>
    <xf numFmtId="0" fontId="11" fillId="0" borderId="1" xfId="54" applyFont="1" applyFill="1" applyBorder="1" applyAlignment="1" applyProtection="1">
      <alignment horizontal="center" vertical="center" wrapText="1"/>
      <protection locked="0"/>
    </xf>
    <xf numFmtId="0" fontId="12" fillId="0" borderId="1" xfId="54" applyFont="1" applyFill="1" applyBorder="1" applyAlignment="1" applyProtection="1">
      <alignment horizontal="left" vertical="center"/>
    </xf>
    <xf numFmtId="0" fontId="10" fillId="0" borderId="1" xfId="54" applyFont="1" applyFill="1" applyBorder="1" applyAlignment="1" applyProtection="1">
      <alignment horizontal="right" vertical="center" wrapText="1"/>
      <protection locked="0"/>
    </xf>
    <xf numFmtId="0" fontId="2" fillId="0" borderId="0" xfId="56" applyFont="1" applyFill="1" applyBorder="1" applyAlignment="1" applyProtection="1">
      <alignment vertical="center"/>
      <protection locked="0"/>
    </xf>
    <xf numFmtId="0" fontId="2" fillId="0" borderId="0" xfId="56" applyFont="1" applyFill="1" applyBorder="1" applyAlignment="1" applyProtection="1">
      <protection locked="0"/>
    </xf>
    <xf numFmtId="0" fontId="3" fillId="0" borderId="1" xfId="54" applyFont="1" applyFill="1" applyBorder="1" applyAlignment="1" applyProtection="1">
      <alignment horizontal="center" vertical="center"/>
      <protection locked="0"/>
    </xf>
    <xf numFmtId="0" fontId="2" fillId="0" borderId="0" xfId="61" applyFill="1" applyAlignment="1" applyProtection="1">
      <alignment vertical="center"/>
    </xf>
    <xf numFmtId="0" fontId="13" fillId="0" borderId="0" xfId="61" applyNumberFormat="1" applyFont="1" applyFill="1" applyBorder="1" applyAlignment="1" applyProtection="1">
      <alignment horizontal="right" vertical="center"/>
    </xf>
    <xf numFmtId="0" fontId="14" fillId="0" borderId="0" xfId="61" applyNumberFormat="1" applyFont="1" applyFill="1" applyBorder="1" applyAlignment="1" applyProtection="1">
      <alignment horizontal="center" vertical="center"/>
    </xf>
    <xf numFmtId="0" fontId="15" fillId="0" borderId="0" xfId="61" applyNumberFormat="1" applyFont="1" applyFill="1" applyBorder="1" applyAlignment="1" applyProtection="1">
      <alignment horizontal="left" vertical="center"/>
    </xf>
    <xf numFmtId="0" fontId="16" fillId="0" borderId="3" xfId="61" applyFont="1" applyFill="1" applyBorder="1" applyAlignment="1" applyProtection="1">
      <alignment horizontal="center" vertical="center"/>
    </xf>
    <xf numFmtId="0" fontId="15" fillId="0" borderId="1" xfId="53" applyFont="1" applyFill="1" applyBorder="1" applyAlignment="1" applyProtection="1">
      <alignment horizontal="center" vertical="center" wrapText="1"/>
      <protection locked="0"/>
    </xf>
    <xf numFmtId="0" fontId="17" fillId="0" borderId="1" xfId="0" applyFont="1" applyFill="1" applyBorder="1" applyAlignment="1" applyProtection="1">
      <alignment horizontal="center" vertical="center" wrapText="1"/>
      <protection locked="0"/>
    </xf>
    <xf numFmtId="0" fontId="18" fillId="0" borderId="1" xfId="53" applyFont="1" applyFill="1" applyBorder="1" applyAlignment="1" applyProtection="1">
      <alignment horizontal="center" vertical="center" wrapText="1"/>
      <protection locked="0"/>
    </xf>
    <xf numFmtId="0" fontId="3" fillId="0" borderId="1" xfId="56" applyFont="1" applyFill="1" applyBorder="1" applyAlignment="1" applyProtection="1">
      <alignment horizontal="center" vertical="center" wrapText="1"/>
      <protection locked="0"/>
    </xf>
    <xf numFmtId="0" fontId="13" fillId="0" borderId="1" xfId="53" applyFont="1" applyFill="1" applyBorder="1" applyAlignment="1" applyProtection="1">
      <alignment vertical="center" wrapText="1"/>
      <protection locked="0"/>
    </xf>
    <xf numFmtId="177" fontId="13" fillId="0" borderId="1" xfId="53" applyNumberFormat="1" applyFont="1" applyFill="1" applyBorder="1" applyAlignment="1" applyProtection="1">
      <alignment horizontal="center" vertical="center" wrapText="1"/>
      <protection locked="0"/>
    </xf>
    <xf numFmtId="177" fontId="19" fillId="0" borderId="1" xfId="53" applyNumberFormat="1" applyFont="1" applyFill="1" applyBorder="1" applyAlignment="1" applyProtection="1">
      <alignment horizontal="right" vertical="center" wrapText="1"/>
      <protection locked="0"/>
    </xf>
    <xf numFmtId="0" fontId="20" fillId="0" borderId="4" xfId="56" applyFont="1" applyFill="1" applyBorder="1" applyAlignment="1" applyProtection="1">
      <alignment horizontal="center" vertical="center" wrapText="1"/>
      <protection locked="0"/>
    </xf>
    <xf numFmtId="0" fontId="20" fillId="0" borderId="5" xfId="56" applyFont="1" applyFill="1" applyBorder="1" applyAlignment="1" applyProtection="1">
      <alignment horizontal="center" vertical="center" wrapText="1"/>
      <protection locked="0"/>
    </xf>
    <xf numFmtId="0" fontId="20" fillId="0" borderId="6" xfId="56" applyFont="1" applyFill="1" applyBorder="1" applyAlignment="1" applyProtection="1">
      <alignment horizontal="center" vertical="center" wrapText="1"/>
      <protection locked="0"/>
    </xf>
    <xf numFmtId="0" fontId="9" fillId="0" borderId="0" xfId="56" applyFont="1" applyFill="1" applyBorder="1" applyAlignment="1" applyProtection="1">
      <alignment vertical="top"/>
    </xf>
    <xf numFmtId="0" fontId="16" fillId="0" borderId="0" xfId="56" applyFont="1" applyFill="1" applyBorder="1" applyAlignment="1" applyProtection="1">
      <alignment vertical="top"/>
    </xf>
    <xf numFmtId="0" fontId="9" fillId="0" borderId="0" xfId="56" applyFont="1" applyFill="1" applyBorder="1" applyAlignment="1" applyProtection="1">
      <alignment vertical="top"/>
      <protection locked="0"/>
    </xf>
    <xf numFmtId="0" fontId="2" fillId="0" borderId="0" xfId="56" applyFont="1" applyFill="1" applyBorder="1" applyAlignment="1" applyProtection="1">
      <alignment vertical="center"/>
    </xf>
    <xf numFmtId="0" fontId="21" fillId="0" borderId="0" xfId="56" applyFont="1" applyFill="1" applyBorder="1" applyAlignment="1" applyProtection="1">
      <alignment horizontal="center" vertical="center"/>
    </xf>
    <xf numFmtId="0" fontId="16" fillId="0" borderId="0" xfId="56" applyFont="1" applyFill="1" applyBorder="1" applyAlignment="1" applyProtection="1">
      <alignment horizontal="left" vertical="center"/>
    </xf>
    <xf numFmtId="0" fontId="16" fillId="0" borderId="0" xfId="56" applyFont="1" applyFill="1" applyBorder="1" applyAlignment="1" applyProtection="1">
      <alignment vertical="center"/>
    </xf>
    <xf numFmtId="0" fontId="5" fillId="0" borderId="1" xfId="56" applyFont="1" applyFill="1" applyBorder="1" applyAlignment="1" applyProtection="1">
      <alignment horizontal="center" vertical="center" wrapText="1"/>
      <protection locked="0"/>
    </xf>
    <xf numFmtId="0" fontId="5" fillId="0" borderId="1" xfId="56" applyFont="1" applyFill="1" applyBorder="1" applyAlignment="1" applyProtection="1">
      <alignment horizontal="center" vertical="center"/>
      <protection locked="0"/>
    </xf>
    <xf numFmtId="0" fontId="6" fillId="0" borderId="1" xfId="56" applyFont="1" applyFill="1" applyBorder="1" applyAlignment="1" applyProtection="1">
      <alignment horizontal="center" vertical="center" wrapText="1"/>
      <protection locked="0"/>
    </xf>
    <xf numFmtId="0" fontId="6" fillId="0" borderId="1" xfId="56" applyFont="1" applyFill="1" applyBorder="1" applyAlignment="1" applyProtection="1">
      <alignment horizontal="left" vertical="center" wrapText="1"/>
      <protection locked="0"/>
    </xf>
    <xf numFmtId="0" fontId="6" fillId="0" borderId="1" xfId="56" applyFont="1" applyFill="1" applyBorder="1" applyAlignment="1" applyProtection="1">
      <alignment horizontal="left" vertical="center"/>
      <protection locked="0"/>
    </xf>
    <xf numFmtId="0" fontId="6" fillId="0" borderId="1" xfId="56" applyFont="1" applyFill="1" applyBorder="1" applyAlignment="1" applyProtection="1">
      <alignment horizontal="left" vertical="center" wrapText="1" indent="2"/>
      <protection locked="0"/>
    </xf>
    <xf numFmtId="0" fontId="6" fillId="0" borderId="0" xfId="56" applyFont="1" applyFill="1" applyBorder="1" applyAlignment="1" applyProtection="1">
      <alignment horizontal="right" vertical="center"/>
    </xf>
    <xf numFmtId="0" fontId="3" fillId="0" borderId="0" xfId="56" applyFont="1" applyFill="1" applyBorder="1" applyAlignment="1" applyProtection="1"/>
    <xf numFmtId="0" fontId="3" fillId="0" borderId="0" xfId="56" applyFont="1" applyFill="1" applyBorder="1" applyAlignment="1" applyProtection="1">
      <alignment horizontal="right" vertical="center"/>
    </xf>
    <xf numFmtId="0" fontId="2" fillId="0" borderId="0" xfId="56" applyFont="1" applyFill="1" applyBorder="1" applyAlignment="1" applyProtection="1"/>
    <xf numFmtId="0" fontId="21" fillId="0" borderId="0" xfId="56" applyFont="1" applyFill="1" applyBorder="1" applyAlignment="1" applyProtection="1">
      <alignment horizontal="center" vertical="center" wrapText="1"/>
    </xf>
    <xf numFmtId="0" fontId="5" fillId="0" borderId="0" xfId="56" applyFont="1" applyFill="1" applyBorder="1" applyAlignment="1" applyProtection="1">
      <alignment horizontal="left" vertical="center" wrapText="1"/>
    </xf>
    <xf numFmtId="0" fontId="5" fillId="0" borderId="0" xfId="56" applyFont="1" applyFill="1" applyBorder="1" applyAlignment="1" applyProtection="1">
      <alignment wrapText="1"/>
    </xf>
    <xf numFmtId="0" fontId="5" fillId="0" borderId="0" xfId="56" applyFont="1" applyFill="1" applyBorder="1" applyAlignment="1" applyProtection="1">
      <alignment horizontal="right" wrapText="1"/>
    </xf>
    <xf numFmtId="0" fontId="16" fillId="0" borderId="0" xfId="56" applyFont="1" applyFill="1" applyBorder="1" applyAlignment="1" applyProtection="1">
      <alignment wrapText="1"/>
    </xf>
    <xf numFmtId="49" fontId="5" fillId="0" borderId="7" xfId="56" applyNumberFormat="1" applyFont="1" applyFill="1" applyBorder="1" applyAlignment="1" applyProtection="1">
      <alignment horizontal="center" vertical="center" wrapText="1"/>
      <protection locked="0"/>
    </xf>
    <xf numFmtId="0" fontId="5" fillId="0" borderId="4" xfId="56" applyFont="1" applyFill="1" applyBorder="1" applyAlignment="1" applyProtection="1">
      <alignment horizontal="center" vertical="center"/>
      <protection locked="0"/>
    </xf>
    <xf numFmtId="0" fontId="5" fillId="0" borderId="5" xfId="56" applyFont="1" applyFill="1" applyBorder="1" applyAlignment="1" applyProtection="1">
      <alignment horizontal="center" vertical="center"/>
      <protection locked="0"/>
    </xf>
    <xf numFmtId="49" fontId="5" fillId="0" borderId="8" xfId="56" applyNumberFormat="1" applyFont="1" applyFill="1" applyBorder="1" applyAlignment="1" applyProtection="1">
      <alignment horizontal="center" vertical="center" wrapText="1"/>
      <protection locked="0"/>
    </xf>
    <xf numFmtId="0" fontId="22" fillId="0" borderId="1" xfId="0" applyFont="1" applyFill="1" applyBorder="1" applyAlignment="1" applyProtection="1">
      <alignment horizontal="center" vertical="center"/>
      <protection locked="0"/>
    </xf>
    <xf numFmtId="0" fontId="5" fillId="0" borderId="1" xfId="56" applyFont="1" applyFill="1" applyBorder="1" applyAlignment="1" applyProtection="1">
      <alignment horizontal="center" vertical="center" shrinkToFit="1"/>
      <protection locked="0"/>
    </xf>
    <xf numFmtId="0" fontId="16" fillId="0" borderId="1" xfId="56" applyFont="1" applyFill="1" applyBorder="1" applyAlignment="1" applyProtection="1">
      <alignment horizontal="center" vertical="center" shrinkToFit="1"/>
      <protection locked="0"/>
    </xf>
    <xf numFmtId="0" fontId="9" fillId="0" borderId="1" xfId="56" applyFont="1" applyFill="1" applyBorder="1" applyAlignment="1" applyProtection="1">
      <alignment horizontal="center" vertical="center" shrinkToFit="1"/>
      <protection locked="0"/>
    </xf>
    <xf numFmtId="0" fontId="16" fillId="0" borderId="1" xfId="56" applyFont="1" applyFill="1" applyBorder="1" applyAlignment="1" applyProtection="1">
      <alignment horizontal="center" vertical="center" shrinkToFit="1"/>
      <protection locked="0"/>
    </xf>
    <xf numFmtId="0" fontId="8" fillId="0" borderId="1" xfId="56" applyFont="1" applyFill="1" applyBorder="1" applyAlignment="1" applyProtection="1">
      <alignment horizontal="left" vertical="center" wrapText="1"/>
      <protection locked="0"/>
    </xf>
    <xf numFmtId="177" fontId="23" fillId="0" borderId="1" xfId="56" applyNumberFormat="1" applyFont="1" applyFill="1" applyBorder="1" applyAlignment="1" applyProtection="1">
      <alignment horizontal="right" vertical="center"/>
      <protection locked="0"/>
    </xf>
    <xf numFmtId="177" fontId="24" fillId="0" borderId="1" xfId="56" applyNumberFormat="1" applyFont="1" applyFill="1" applyBorder="1" applyAlignment="1" applyProtection="1">
      <alignment horizontal="right" vertical="center"/>
      <protection locked="0"/>
    </xf>
    <xf numFmtId="0" fontId="6" fillId="0" borderId="0" xfId="56" applyFont="1" applyFill="1" applyBorder="1" applyAlignment="1" applyProtection="1">
      <alignment horizontal="left" vertical="center" wrapText="1"/>
      <protection locked="0"/>
    </xf>
    <xf numFmtId="0" fontId="8" fillId="0" borderId="0" xfId="56" applyFont="1" applyFill="1" applyBorder="1" applyAlignment="1" applyProtection="1">
      <alignment horizontal="left" vertical="center" wrapText="1"/>
      <protection locked="0"/>
    </xf>
    <xf numFmtId="177" fontId="23" fillId="0" borderId="0" xfId="56" applyNumberFormat="1" applyFont="1" applyFill="1" applyBorder="1" applyAlignment="1" applyProtection="1">
      <alignment horizontal="right" vertical="center"/>
      <protection locked="0"/>
    </xf>
    <xf numFmtId="177" fontId="24" fillId="0" borderId="0" xfId="56" applyNumberFormat="1" applyFont="1" applyFill="1" applyBorder="1" applyAlignment="1" applyProtection="1">
      <alignment horizontal="right" vertical="center"/>
      <protection locked="0"/>
    </xf>
    <xf numFmtId="0" fontId="16" fillId="0" borderId="0" xfId="56" applyFont="1" applyFill="1" applyBorder="1" applyAlignment="1" applyProtection="1"/>
    <xf numFmtId="0" fontId="5" fillId="0" borderId="3" xfId="56" applyFont="1" applyFill="1" applyBorder="1" applyAlignment="1" applyProtection="1">
      <alignment horizontal="center" vertical="center"/>
    </xf>
    <xf numFmtId="0" fontId="25" fillId="0" borderId="0" xfId="56" applyFont="1" applyFill="1" applyBorder="1" applyAlignment="1" applyProtection="1">
      <alignment vertical="top"/>
    </xf>
    <xf numFmtId="0" fontId="17" fillId="0" borderId="0" xfId="0" applyFont="1" applyFill="1" applyBorder="1" applyAlignment="1" applyProtection="1">
      <alignment vertical="center"/>
      <protection locked="0"/>
    </xf>
    <xf numFmtId="0" fontId="3" fillId="0" borderId="0" xfId="56" applyFont="1" applyFill="1" applyBorder="1" applyAlignment="1" applyProtection="1">
      <alignment wrapText="1"/>
    </xf>
    <xf numFmtId="0" fontId="21" fillId="0" borderId="0" xfId="56" applyFont="1" applyFill="1" applyAlignment="1" applyProtection="1">
      <alignment horizontal="center" vertical="center" wrapText="1"/>
    </xf>
    <xf numFmtId="0" fontId="5" fillId="0" borderId="0" xfId="56" applyFont="1" applyFill="1" applyBorder="1" applyAlignment="1" applyProtection="1">
      <alignment horizontal="left" vertical="center"/>
    </xf>
    <xf numFmtId="0" fontId="5" fillId="0" borderId="0" xfId="56" applyFont="1" applyFill="1" applyBorder="1" applyAlignment="1" applyProtection="1"/>
    <xf numFmtId="0" fontId="5" fillId="0" borderId="7" xfId="56" applyFont="1" applyFill="1" applyBorder="1" applyAlignment="1" applyProtection="1">
      <alignment horizontal="center" vertical="center" wrapText="1"/>
      <protection locked="0"/>
    </xf>
    <xf numFmtId="0" fontId="5" fillId="0" borderId="4" xfId="56" applyFont="1" applyFill="1" applyBorder="1" applyAlignment="1" applyProtection="1">
      <alignment horizontal="center" vertical="center" wrapText="1"/>
    </xf>
    <xf numFmtId="0" fontId="5" fillId="0" borderId="9" xfId="56" applyFont="1" applyFill="1" applyBorder="1" applyAlignment="1" applyProtection="1">
      <alignment horizontal="center" vertical="center" wrapText="1"/>
      <protection locked="0"/>
    </xf>
    <xf numFmtId="0" fontId="5" fillId="0" borderId="8" xfId="56" applyFont="1" applyFill="1" applyBorder="1" applyAlignment="1" applyProtection="1">
      <alignment horizontal="center" vertical="center" wrapText="1"/>
      <protection locked="0"/>
    </xf>
    <xf numFmtId="0" fontId="6" fillId="0" borderId="1" xfId="56" applyFont="1" applyFill="1" applyBorder="1" applyAlignment="1" applyProtection="1">
      <alignment horizontal="center" vertical="center" shrinkToFit="1"/>
      <protection locked="0"/>
    </xf>
    <xf numFmtId="0" fontId="3" fillId="0" borderId="1" xfId="56" applyFont="1" applyFill="1" applyBorder="1" applyAlignment="1" applyProtection="1">
      <alignment horizontal="left" vertical="center"/>
      <protection locked="0"/>
    </xf>
    <xf numFmtId="177" fontId="26" fillId="0" borderId="1" xfId="56" applyNumberFormat="1" applyFont="1" applyFill="1" applyBorder="1" applyAlignment="1" applyProtection="1">
      <alignment horizontal="right" vertical="center"/>
      <protection locked="0"/>
    </xf>
    <xf numFmtId="0" fontId="27" fillId="0" borderId="1" xfId="56" applyFont="1" applyFill="1" applyBorder="1" applyAlignment="1" applyProtection="1">
      <alignment horizontal="center" vertical="center"/>
      <protection locked="0"/>
    </xf>
    <xf numFmtId="177" fontId="28" fillId="0" borderId="1" xfId="56" applyNumberFormat="1" applyFont="1" applyFill="1" applyBorder="1" applyAlignment="1" applyProtection="1">
      <alignment horizontal="right"/>
      <protection locked="0"/>
    </xf>
    <xf numFmtId="0" fontId="9" fillId="0" borderId="0" xfId="56" applyFont="1" applyFill="1" applyBorder="1" applyAlignment="1" applyProtection="1">
      <alignment vertical="top" wrapText="1"/>
    </xf>
    <xf numFmtId="0" fontId="2" fillId="0" borderId="0" xfId="56" applyFont="1" applyFill="1" applyBorder="1" applyAlignment="1" applyProtection="1">
      <alignment wrapText="1"/>
    </xf>
    <xf numFmtId="0" fontId="16" fillId="0" borderId="0" xfId="56" applyFont="1" applyFill="1" applyBorder="1" applyAlignment="1" applyProtection="1">
      <alignment vertical="top" wrapText="1"/>
    </xf>
    <xf numFmtId="0" fontId="5" fillId="0" borderId="5" xfId="56" applyFont="1" applyFill="1" applyBorder="1" applyAlignment="1" applyProtection="1">
      <alignment horizontal="center" vertical="center" wrapText="1"/>
    </xf>
    <xf numFmtId="0" fontId="5" fillId="0" borderId="7" xfId="56" applyFont="1" applyFill="1" applyBorder="1" applyAlignment="1" applyProtection="1">
      <alignment horizontal="center" vertical="center" wrapText="1"/>
    </xf>
    <xf numFmtId="0" fontId="5" fillId="0" borderId="8" xfId="56" applyFont="1" applyFill="1" applyBorder="1" applyAlignment="1" applyProtection="1">
      <alignment horizontal="center" vertical="center" wrapText="1"/>
    </xf>
    <xf numFmtId="177" fontId="24" fillId="0" borderId="1" xfId="56" applyNumberFormat="1" applyFont="1" applyFill="1" applyBorder="1" applyAlignment="1" applyProtection="1">
      <alignment horizontal="right" vertical="top"/>
      <protection locked="0"/>
    </xf>
    <xf numFmtId="0" fontId="6" fillId="0" borderId="0" xfId="56" applyFont="1" applyFill="1" applyBorder="1" applyAlignment="1" applyProtection="1">
      <alignment horizontal="right" vertical="center" wrapText="1"/>
    </xf>
    <xf numFmtId="0" fontId="5" fillId="0" borderId="0" xfId="56" applyFont="1" applyFill="1" applyAlignment="1" applyProtection="1">
      <alignment horizontal="center" vertical="center" wrapText="1"/>
    </xf>
    <xf numFmtId="0" fontId="5" fillId="0" borderId="6" xfId="56" applyFont="1" applyFill="1" applyBorder="1" applyAlignment="1" applyProtection="1">
      <alignment horizontal="center" vertical="center" wrapText="1"/>
    </xf>
    <xf numFmtId="0" fontId="17" fillId="0" borderId="0" xfId="0" applyFont="1" applyFill="1" applyBorder="1" applyAlignment="1"/>
    <xf numFmtId="0" fontId="29" fillId="0" borderId="0" xfId="0" applyFont="1" applyFill="1" applyBorder="1" applyAlignment="1"/>
    <xf numFmtId="0" fontId="17" fillId="0" borderId="0" xfId="0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horizontal="center" vertical="center" wrapText="1"/>
    </xf>
    <xf numFmtId="0" fontId="31" fillId="0" borderId="0" xfId="0" applyFont="1" applyFill="1" applyBorder="1" applyAlignment="1"/>
    <xf numFmtId="0" fontId="32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 applyProtection="1">
      <alignment horizontal="left" vertical="center"/>
      <protection locked="0"/>
    </xf>
    <xf numFmtId="0" fontId="3" fillId="0" borderId="2" xfId="0" applyFont="1" applyFill="1" applyBorder="1" applyAlignment="1">
      <alignment horizontal="left" vertical="center" wrapText="1"/>
    </xf>
    <xf numFmtId="3" fontId="3" fillId="0" borderId="2" xfId="0" applyNumberFormat="1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right" vertical="center"/>
    </xf>
    <xf numFmtId="0" fontId="3" fillId="0" borderId="2" xfId="0" applyFont="1" applyFill="1" applyBorder="1" applyAlignment="1" applyProtection="1">
      <alignment horizontal="left" vertical="center" indent="1"/>
      <protection locked="0"/>
    </xf>
    <xf numFmtId="49" fontId="29" fillId="0" borderId="2" xfId="62" applyNumberFormat="1" applyFont="1" applyBorder="1">
      <alignment horizontal="left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/>
    </xf>
    <xf numFmtId="0" fontId="32" fillId="0" borderId="2" xfId="0" applyFont="1" applyFill="1" applyBorder="1" applyAlignment="1" applyProtection="1">
      <alignment horizontal="center" vertical="center" wrapText="1"/>
      <protection locked="0"/>
    </xf>
    <xf numFmtId="0" fontId="32" fillId="0" borderId="2" xfId="0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Border="1" applyAlignment="1" applyProtection="1">
      <alignment horizontal="right" vertical="center"/>
      <protection locked="0"/>
    </xf>
    <xf numFmtId="0" fontId="31" fillId="0" borderId="0" xfId="0" applyFont="1" applyFill="1" applyBorder="1" applyAlignment="1" applyProtection="1">
      <alignment horizontal="right"/>
      <protection locked="0"/>
    </xf>
    <xf numFmtId="0" fontId="31" fillId="0" borderId="0" xfId="0" applyFont="1" applyFill="1" applyBorder="1" applyAlignment="1">
      <alignment horizontal="right"/>
    </xf>
    <xf numFmtId="0" fontId="31" fillId="0" borderId="0" xfId="0" applyFont="1" applyFill="1" applyBorder="1" applyAlignment="1">
      <alignment horizontal="center"/>
    </xf>
    <xf numFmtId="49" fontId="2" fillId="0" borderId="0" xfId="56" applyNumberFormat="1" applyFont="1" applyFill="1" applyBorder="1" applyAlignment="1" applyProtection="1">
      <protection locked="0"/>
    </xf>
    <xf numFmtId="49" fontId="33" fillId="0" borderId="0" xfId="56" applyNumberFormat="1" applyFont="1" applyFill="1" applyBorder="1" applyAlignment="1" applyProtection="1"/>
    <xf numFmtId="0" fontId="33" fillId="0" borderId="0" xfId="56" applyFont="1" applyFill="1" applyBorder="1" applyAlignment="1" applyProtection="1">
      <alignment horizontal="right"/>
    </xf>
    <xf numFmtId="0" fontId="3" fillId="0" borderId="0" xfId="56" applyFont="1" applyFill="1" applyBorder="1" applyAlignment="1" applyProtection="1">
      <alignment horizontal="right"/>
    </xf>
    <xf numFmtId="0" fontId="5" fillId="0" borderId="3" xfId="56" applyFont="1" applyFill="1" applyBorder="1" applyAlignment="1" applyProtection="1">
      <alignment horizontal="left" vertical="center"/>
    </xf>
    <xf numFmtId="0" fontId="5" fillId="0" borderId="3" xfId="56" applyFont="1" applyFill="1" applyBorder="1" applyAlignment="1" applyProtection="1">
      <alignment vertical="center"/>
    </xf>
    <xf numFmtId="0" fontId="5" fillId="0" borderId="0" xfId="56" applyFont="1" applyFill="1" applyBorder="1" applyAlignment="1" applyProtection="1">
      <alignment horizontal="right"/>
    </xf>
    <xf numFmtId="0" fontId="5" fillId="0" borderId="0" xfId="56" applyFont="1" applyFill="1" applyBorder="1" applyAlignment="1" applyProtection="1">
      <alignment horizontal="center" vertical="center"/>
    </xf>
    <xf numFmtId="49" fontId="5" fillId="0" borderId="1" xfId="56" applyNumberFormat="1" applyFont="1" applyFill="1" applyBorder="1" applyAlignment="1" applyProtection="1">
      <alignment horizontal="center" vertical="center" wrapText="1"/>
      <protection locked="0"/>
    </xf>
    <xf numFmtId="49" fontId="5" fillId="0" borderId="4" xfId="56" applyNumberFormat="1" applyFont="1" applyFill="1" applyBorder="1" applyAlignment="1" applyProtection="1">
      <alignment horizontal="center" vertical="center" wrapText="1"/>
      <protection locked="0"/>
    </xf>
    <xf numFmtId="49" fontId="5" fillId="0" borderId="6" xfId="56" applyNumberFormat="1" applyFont="1" applyFill="1" applyBorder="1" applyAlignment="1" applyProtection="1">
      <alignment horizontal="center" vertical="center" wrapText="1"/>
      <protection locked="0"/>
    </xf>
    <xf numFmtId="0" fontId="5" fillId="0" borderId="7" xfId="56" applyFont="1" applyFill="1" applyBorder="1" applyAlignment="1" applyProtection="1">
      <alignment horizontal="center" vertical="center"/>
      <protection locked="0"/>
    </xf>
    <xf numFmtId="0" fontId="5" fillId="0" borderId="8" xfId="56" applyFont="1" applyFill="1" applyBorder="1" applyAlignment="1" applyProtection="1">
      <alignment horizontal="center" vertical="center"/>
      <protection locked="0"/>
    </xf>
    <xf numFmtId="49" fontId="5" fillId="0" borderId="1" xfId="56" applyNumberFormat="1" applyFont="1" applyFill="1" applyBorder="1" applyAlignment="1" applyProtection="1">
      <alignment horizontal="center" vertical="center"/>
      <protection locked="0"/>
    </xf>
    <xf numFmtId="0" fontId="34" fillId="0" borderId="0" xfId="56" applyFont="1" applyFill="1" applyBorder="1" applyAlignment="1" applyProtection="1">
      <alignment vertical="top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/>
      <protection locked="0"/>
    </xf>
    <xf numFmtId="0" fontId="6" fillId="0" borderId="2" xfId="0" applyFont="1" applyFill="1" applyBorder="1" applyAlignment="1">
      <alignment horizontal="center" vertical="center" wrapText="1"/>
    </xf>
    <xf numFmtId="0" fontId="35" fillId="0" borderId="2" xfId="0" applyFont="1" applyFill="1" applyBorder="1" applyAlignment="1">
      <alignment horizontal="left" vertical="center" wrapText="1"/>
    </xf>
    <xf numFmtId="0" fontId="31" fillId="0" borderId="2" xfId="0" applyFont="1" applyFill="1" applyBorder="1" applyAlignment="1">
      <alignment horizontal="left" vertical="center" wrapText="1"/>
    </xf>
    <xf numFmtId="0" fontId="35" fillId="0" borderId="2" xfId="0" applyFont="1" applyFill="1" applyBorder="1" applyAlignment="1">
      <alignment horizontal="left" vertical="center" wrapText="1" indent="1"/>
    </xf>
    <xf numFmtId="0" fontId="36" fillId="0" borderId="0" xfId="0" applyFont="1" applyFill="1" applyBorder="1" applyAlignment="1"/>
    <xf numFmtId="0" fontId="31" fillId="0" borderId="2" xfId="0" applyFont="1" applyFill="1" applyBorder="1" applyAlignment="1">
      <alignment horizontal="center" vertical="center" wrapText="1"/>
    </xf>
    <xf numFmtId="49" fontId="3" fillId="0" borderId="0" xfId="56" applyNumberFormat="1" applyFont="1" applyFill="1" applyBorder="1" applyAlignment="1" applyProtection="1"/>
    <xf numFmtId="49" fontId="37" fillId="0" borderId="2" xfId="62" applyNumberFormat="1" applyFont="1" applyBorder="1" applyProtection="1">
      <alignment horizontal="left" vertical="center" wrapText="1"/>
      <protection locked="0"/>
    </xf>
    <xf numFmtId="49" fontId="37" fillId="0" borderId="2" xfId="0" applyNumberFormat="1" applyFont="1" applyFill="1" applyBorder="1" applyAlignment="1" applyProtection="1">
      <alignment horizontal="left" vertical="center" wrapText="1"/>
      <protection locked="0"/>
    </xf>
    <xf numFmtId="0" fontId="35" fillId="0" borderId="2" xfId="0" applyFont="1" applyFill="1" applyBorder="1" applyAlignment="1" applyProtection="1">
      <alignment horizontal="center" vertical="center" wrapText="1"/>
      <protection locked="0"/>
    </xf>
    <xf numFmtId="0" fontId="11" fillId="0" borderId="1" xfId="56" applyFont="1" applyFill="1" applyBorder="1" applyAlignment="1" applyProtection="1">
      <alignment horizontal="center" vertical="center" wrapText="1"/>
      <protection locked="0"/>
    </xf>
    <xf numFmtId="0" fontId="12" fillId="0" borderId="1" xfId="56" applyFont="1" applyFill="1" applyBorder="1" applyAlignment="1" applyProtection="1">
      <alignment horizontal="left" vertical="center"/>
      <protection locked="0"/>
    </xf>
    <xf numFmtId="0" fontId="5" fillId="0" borderId="4" xfId="56" applyFont="1" applyFill="1" applyBorder="1" applyAlignment="1" applyProtection="1">
      <alignment horizontal="center" vertical="center" wrapText="1"/>
      <protection locked="0"/>
    </xf>
    <xf numFmtId="0" fontId="5" fillId="0" borderId="5" xfId="56" applyFont="1" applyFill="1" applyBorder="1" applyAlignment="1" applyProtection="1">
      <alignment horizontal="center" vertical="center" wrapText="1"/>
      <protection locked="0"/>
    </xf>
    <xf numFmtId="0" fontId="5" fillId="0" borderId="6" xfId="56" applyFont="1" applyFill="1" applyBorder="1" applyAlignment="1" applyProtection="1">
      <alignment horizontal="center" vertical="center" wrapText="1"/>
      <protection locked="0"/>
    </xf>
    <xf numFmtId="176" fontId="10" fillId="0" borderId="2" xfId="0" applyNumberFormat="1" applyFont="1" applyFill="1" applyBorder="1" applyAlignment="1" applyProtection="1">
      <alignment horizontal="right" vertical="center"/>
      <protection locked="0"/>
    </xf>
    <xf numFmtId="176" fontId="24" fillId="0" borderId="2" xfId="0" applyNumberFormat="1" applyFont="1" applyFill="1" applyBorder="1" applyAlignment="1" applyProtection="1">
      <alignment horizontal="right" vertical="center"/>
      <protection locked="0"/>
    </xf>
    <xf numFmtId="177" fontId="9" fillId="0" borderId="1" xfId="56" applyNumberFormat="1" applyFont="1" applyFill="1" applyBorder="1" applyAlignment="1" applyProtection="1">
      <alignment horizontal="right" vertical="center" wrapText="1"/>
      <protection locked="0"/>
    </xf>
    <xf numFmtId="177" fontId="12" fillId="0" borderId="1" xfId="56" applyNumberFormat="1" applyFont="1" applyFill="1" applyBorder="1" applyAlignment="1" applyProtection="1">
      <alignment horizontal="right" vertical="center" wrapText="1"/>
      <protection locked="0"/>
    </xf>
    <xf numFmtId="49" fontId="9" fillId="0" borderId="2" xfId="62" applyNumberFormat="1" applyFont="1" applyBorder="1" applyProtection="1">
      <alignment horizontal="left" vertical="center" wrapText="1"/>
      <protection locked="0"/>
    </xf>
    <xf numFmtId="0" fontId="22" fillId="0" borderId="0" xfId="0" applyFont="1" applyFill="1" applyBorder="1" applyAlignment="1">
      <alignment horizontal="center" vertical="center"/>
    </xf>
    <xf numFmtId="0" fontId="38" fillId="0" borderId="0" xfId="0" applyFont="1" applyFill="1" applyBorder="1" applyAlignment="1" applyProtection="1">
      <alignment vertical="top"/>
      <protection locked="0"/>
    </xf>
    <xf numFmtId="49" fontId="38" fillId="0" borderId="0" xfId="0" applyNumberFormat="1" applyFont="1" applyFill="1" applyBorder="1" applyAlignment="1" applyProtection="1">
      <protection locked="0"/>
    </xf>
    <xf numFmtId="0" fontId="38" fillId="0" borderId="0" xfId="0" applyFont="1" applyFill="1" applyBorder="1" applyAlignment="1" applyProtection="1">
      <protection locked="0"/>
    </xf>
    <xf numFmtId="0" fontId="31" fillId="0" borderId="0" xfId="0" applyFont="1" applyFill="1" applyBorder="1" applyAlignment="1" applyProtection="1">
      <alignment horizontal="left" vertical="center"/>
      <protection locked="0"/>
    </xf>
    <xf numFmtId="0" fontId="31" fillId="0" borderId="0" xfId="0" applyFont="1" applyFill="1" applyBorder="1" applyAlignment="1" applyProtection="1">
      <protection locked="0"/>
    </xf>
    <xf numFmtId="0" fontId="39" fillId="0" borderId="2" xfId="0" applyFont="1" applyFill="1" applyBorder="1" applyAlignment="1" applyProtection="1">
      <alignment horizontal="center" vertical="center" wrapText="1"/>
      <protection locked="0"/>
    </xf>
    <xf numFmtId="0" fontId="39" fillId="0" borderId="2" xfId="0" applyFont="1" applyFill="1" applyBorder="1" applyAlignment="1" applyProtection="1">
      <alignment horizontal="center" vertical="center"/>
      <protection locked="0"/>
    </xf>
    <xf numFmtId="0" fontId="9" fillId="0" borderId="2" xfId="0" applyFont="1" applyFill="1" applyBorder="1" applyAlignment="1" applyProtection="1">
      <alignment horizontal="center" vertical="center"/>
      <protection locked="0"/>
    </xf>
    <xf numFmtId="3" fontId="31" fillId="0" borderId="2" xfId="0" applyNumberFormat="1" applyFont="1" applyFill="1" applyBorder="1" applyAlignment="1" applyProtection="1">
      <alignment horizontal="center" vertical="center"/>
      <protection locked="0"/>
    </xf>
    <xf numFmtId="49" fontId="37" fillId="0" borderId="2" xfId="62" applyNumberFormat="1" applyFont="1" applyBorder="1" applyAlignment="1" applyProtection="1">
      <alignment horizontal="left" vertical="center" wrapText="1" indent="1"/>
      <protection locked="0"/>
    </xf>
    <xf numFmtId="0" fontId="38" fillId="0" borderId="0" xfId="0" applyFont="1" applyFill="1" applyBorder="1" applyAlignment="1"/>
    <xf numFmtId="0" fontId="31" fillId="0" borderId="0" xfId="0" applyFont="1" applyFill="1" applyBorder="1" applyAlignment="1" applyProtection="1">
      <alignment horizontal="right" vertical="center"/>
      <protection locked="0"/>
    </xf>
    <xf numFmtId="0" fontId="37" fillId="0" borderId="0" xfId="0" applyFont="1" applyFill="1" applyBorder="1" applyAlignment="1" applyProtection="1">
      <alignment vertical="top"/>
      <protection locked="0"/>
    </xf>
    <xf numFmtId="0" fontId="31" fillId="0" borderId="0" xfId="0" applyFont="1" applyFill="1" applyBorder="1" applyAlignment="1" applyProtection="1">
      <alignment vertical="top"/>
      <protection locked="0"/>
    </xf>
    <xf numFmtId="0" fontId="40" fillId="0" borderId="2" xfId="0" applyFont="1" applyFill="1" applyBorder="1" applyAlignment="1" applyProtection="1">
      <alignment horizontal="center" vertical="center" wrapText="1"/>
      <protection locked="0"/>
    </xf>
    <xf numFmtId="0" fontId="41" fillId="0" borderId="0" xfId="56" applyFont="1" applyFill="1" applyBorder="1" applyAlignment="1" applyProtection="1">
      <alignment horizontal="center"/>
    </xf>
    <xf numFmtId="0" fontId="41" fillId="0" borderId="0" xfId="56" applyFont="1" applyFill="1" applyBorder="1" applyAlignment="1" applyProtection="1">
      <alignment horizontal="center" wrapText="1"/>
    </xf>
    <xf numFmtId="0" fontId="41" fillId="0" borderId="0" xfId="56" applyFont="1" applyFill="1" applyBorder="1" applyAlignment="1" applyProtection="1">
      <alignment wrapText="1"/>
    </xf>
    <xf numFmtId="0" fontId="41" fillId="0" borderId="0" xfId="56" applyFont="1" applyFill="1" applyBorder="1" applyAlignment="1" applyProtection="1"/>
    <xf numFmtId="0" fontId="2" fillId="0" borderId="0" xfId="56" applyFont="1" applyFill="1" applyBorder="1" applyAlignment="1" applyProtection="1">
      <alignment horizontal="center" wrapText="1"/>
    </xf>
    <xf numFmtId="0" fontId="2" fillId="0" borderId="0" xfId="56" applyFont="1" applyFill="1" applyBorder="1" applyAlignment="1" applyProtection="1">
      <alignment horizontal="right" wrapText="1"/>
    </xf>
    <xf numFmtId="0" fontId="42" fillId="0" borderId="0" xfId="56" applyFont="1" applyFill="1" applyBorder="1" applyAlignment="1" applyProtection="1">
      <alignment horizontal="center" vertical="center" wrapText="1"/>
    </xf>
    <xf numFmtId="0" fontId="43" fillId="0" borderId="0" xfId="56" applyFont="1" applyFill="1" applyBorder="1" applyAlignment="1" applyProtection="1">
      <alignment horizontal="center" vertical="center" wrapText="1"/>
    </xf>
    <xf numFmtId="0" fontId="6" fillId="0" borderId="0" xfId="56" applyFont="1" applyFill="1" applyBorder="1" applyAlignment="1" applyProtection="1">
      <alignment horizontal="left" vertical="center"/>
      <protection locked="0"/>
    </xf>
    <xf numFmtId="0" fontId="44" fillId="0" borderId="3" xfId="50" applyFont="1" applyFill="1" applyBorder="1" applyAlignment="1" applyProtection="1">
      <alignment horizontal="center" vertical="center"/>
    </xf>
    <xf numFmtId="0" fontId="16" fillId="0" borderId="10" xfId="56" applyFont="1" applyFill="1" applyBorder="1" applyAlignment="1" applyProtection="1">
      <alignment horizontal="center" vertical="center" wrapText="1"/>
    </xf>
    <xf numFmtId="0" fontId="5" fillId="0" borderId="10" xfId="56" applyFont="1" applyFill="1" applyBorder="1" applyAlignment="1" applyProtection="1">
      <alignment horizontal="center" vertical="center"/>
    </xf>
    <xf numFmtId="0" fontId="5" fillId="0" borderId="11" xfId="56" applyFont="1" applyFill="1" applyBorder="1" applyAlignment="1" applyProtection="1">
      <alignment horizontal="center" vertical="center"/>
    </xf>
    <xf numFmtId="0" fontId="5" fillId="0" borderId="12" xfId="56" applyFont="1" applyFill="1" applyBorder="1" applyAlignment="1" applyProtection="1">
      <alignment horizontal="center" vertical="center"/>
    </xf>
    <xf numFmtId="0" fontId="5" fillId="0" borderId="13" xfId="56" applyFont="1" applyFill="1" applyBorder="1" applyAlignment="1" applyProtection="1">
      <alignment horizontal="center" vertical="center"/>
    </xf>
    <xf numFmtId="0" fontId="5" fillId="0" borderId="14" xfId="56" applyFont="1" applyFill="1" applyBorder="1" applyAlignment="1" applyProtection="1">
      <alignment horizontal="center" vertical="center" wrapText="1"/>
    </xf>
    <xf numFmtId="0" fontId="5" fillId="0" borderId="14" xfId="56" applyFont="1" applyFill="1" applyBorder="1" applyAlignment="1" applyProtection="1">
      <alignment horizontal="center" vertical="center"/>
    </xf>
    <xf numFmtId="0" fontId="5" fillId="0" borderId="2" xfId="56" applyFont="1" applyFill="1" applyBorder="1" applyAlignment="1" applyProtection="1">
      <alignment horizontal="center" vertical="center"/>
    </xf>
    <xf numFmtId="0" fontId="9" fillId="0" borderId="2" xfId="56" applyFont="1" applyFill="1" applyBorder="1" applyAlignment="1" applyProtection="1">
      <alignment horizontal="center" vertical="center" wrapText="1"/>
    </xf>
    <xf numFmtId="0" fontId="9" fillId="0" borderId="11" xfId="56" applyFont="1" applyFill="1" applyBorder="1" applyAlignment="1" applyProtection="1">
      <alignment horizontal="center" vertical="center" wrapText="1"/>
    </xf>
    <xf numFmtId="176" fontId="23" fillId="0" borderId="2" xfId="0" applyNumberFormat="1" applyFont="1" applyFill="1" applyBorder="1" applyAlignment="1">
      <alignment horizontal="right" vertical="center"/>
    </xf>
    <xf numFmtId="177" fontId="45" fillId="0" borderId="1" xfId="56" applyNumberFormat="1" applyFont="1" applyFill="1" applyBorder="1" applyAlignment="1" applyProtection="1">
      <alignment horizontal="right" vertical="center"/>
      <protection locked="0"/>
    </xf>
    <xf numFmtId="176" fontId="26" fillId="0" borderId="2" xfId="0" applyNumberFormat="1" applyFont="1" applyFill="1" applyBorder="1" applyAlignment="1">
      <alignment horizontal="right" vertical="center"/>
    </xf>
    <xf numFmtId="4" fontId="6" fillId="0" borderId="0" xfId="56" applyNumberFormat="1" applyFont="1" applyFill="1" applyBorder="1" applyAlignment="1" applyProtection="1">
      <alignment horizontal="right" vertical="center"/>
    </xf>
    <xf numFmtId="4" fontId="9" fillId="0" borderId="0" xfId="56" applyNumberFormat="1" applyFont="1" applyFill="1" applyBorder="1" applyAlignment="1" applyProtection="1">
      <alignment horizontal="right" vertical="center"/>
    </xf>
    <xf numFmtId="0" fontId="3" fillId="0" borderId="0" xfId="0" applyFont="1" applyFill="1" applyBorder="1" applyAlignment="1">
      <alignment vertical="top"/>
    </xf>
    <xf numFmtId="0" fontId="3" fillId="0" borderId="0" xfId="0" applyFont="1" applyFill="1" applyBorder="1" applyAlignment="1">
      <alignment horizontal="right" vertical="center"/>
    </xf>
    <xf numFmtId="49" fontId="16" fillId="0" borderId="0" xfId="56" applyNumberFormat="1" applyFont="1" applyFill="1" applyBorder="1" applyAlignment="1" applyProtection="1"/>
    <xf numFmtId="49" fontId="39" fillId="0" borderId="2" xfId="0" applyNumberFormat="1" applyFont="1" applyFill="1" applyBorder="1" applyAlignment="1">
      <alignment horizontal="center" vertical="center" wrapText="1"/>
    </xf>
    <xf numFmtId="0" fontId="39" fillId="0" borderId="2" xfId="0" applyFont="1" applyFill="1" applyBorder="1" applyAlignment="1">
      <alignment horizontal="center" vertical="center"/>
    </xf>
    <xf numFmtId="49" fontId="39" fillId="0" borderId="2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 indent="1"/>
    </xf>
    <xf numFmtId="0" fontId="6" fillId="0" borderId="2" xfId="0" applyFont="1" applyFill="1" applyBorder="1" applyAlignment="1">
      <alignment horizontal="left" vertical="center" wrapText="1" indent="2"/>
    </xf>
    <xf numFmtId="0" fontId="8" fillId="0" borderId="2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right" vertical="center"/>
    </xf>
    <xf numFmtId="0" fontId="31" fillId="0" borderId="0" xfId="0" applyFont="1" applyFill="1" applyBorder="1" applyAlignment="1">
      <alignment horizontal="right" vertical="center"/>
    </xf>
    <xf numFmtId="0" fontId="3" fillId="0" borderId="0" xfId="56" applyFont="1" applyFill="1" applyBorder="1" applyAlignment="1" applyProtection="1">
      <alignment vertical="center"/>
    </xf>
    <xf numFmtId="0" fontId="27" fillId="0" borderId="0" xfId="56" applyFont="1" applyFill="1" applyBorder="1" applyAlignment="1" applyProtection="1">
      <alignment horizontal="center" vertical="center"/>
    </xf>
    <xf numFmtId="0" fontId="20" fillId="0" borderId="1" xfId="56" applyFont="1" applyFill="1" applyBorder="1" applyAlignment="1" applyProtection="1">
      <alignment vertical="center"/>
      <protection locked="0"/>
    </xf>
    <xf numFmtId="0" fontId="20" fillId="0" borderId="1" xfId="56" applyFont="1" applyFill="1" applyBorder="1" applyAlignment="1" applyProtection="1">
      <alignment horizontal="left" vertical="center"/>
      <protection locked="0"/>
    </xf>
    <xf numFmtId="0" fontId="3" fillId="0" borderId="1" xfId="56" applyFont="1" applyFill="1" applyBorder="1" applyAlignment="1" applyProtection="1">
      <alignment vertical="center"/>
      <protection locked="0"/>
    </xf>
    <xf numFmtId="0" fontId="11" fillId="0" borderId="1" xfId="56" applyFont="1" applyFill="1" applyBorder="1" applyAlignment="1" applyProtection="1">
      <alignment vertical="center"/>
      <protection locked="0"/>
    </xf>
    <xf numFmtId="177" fontId="46" fillId="2" borderId="1" xfId="56" applyNumberFormat="1" applyFont="1" applyFill="1" applyBorder="1" applyAlignment="1" applyProtection="1">
      <alignment horizontal="right" vertical="center"/>
      <protection locked="0"/>
    </xf>
    <xf numFmtId="177" fontId="46" fillId="0" borderId="1" xfId="56" applyNumberFormat="1" applyFont="1" applyFill="1" applyBorder="1" applyAlignment="1" applyProtection="1">
      <alignment horizontal="right" vertical="center"/>
      <protection locked="0"/>
    </xf>
    <xf numFmtId="177" fontId="47" fillId="0" borderId="1" xfId="56" applyNumberFormat="1" applyFont="1" applyFill="1" applyBorder="1" applyAlignment="1" applyProtection="1">
      <alignment vertical="center"/>
      <protection locked="0"/>
    </xf>
    <xf numFmtId="0" fontId="2" fillId="0" borderId="1" xfId="56" applyFont="1" applyFill="1" applyBorder="1" applyAlignment="1" applyProtection="1">
      <alignment vertical="center"/>
      <protection locked="0"/>
    </xf>
    <xf numFmtId="0" fontId="47" fillId="0" borderId="0" xfId="56" applyFont="1" applyFill="1" applyBorder="1" applyAlignment="1" applyProtection="1">
      <alignment vertical="center"/>
      <protection locked="0"/>
    </xf>
    <xf numFmtId="0" fontId="20" fillId="0" borderId="1" xfId="56" applyFont="1" applyFill="1" applyBorder="1" applyAlignment="1" applyProtection="1">
      <alignment horizontal="center" vertical="center"/>
      <protection locked="0"/>
    </xf>
    <xf numFmtId="0" fontId="22" fillId="0" borderId="0" xfId="0" applyFont="1" applyFill="1" applyBorder="1" applyAlignment="1"/>
    <xf numFmtId="0" fontId="48" fillId="0" borderId="0" xfId="0" applyFont="1" applyFill="1" applyBorder="1" applyAlignment="1">
      <alignment vertical="top"/>
    </xf>
    <xf numFmtId="0" fontId="38" fillId="0" borderId="0" xfId="0" applyFont="1" applyFill="1" applyBorder="1" applyAlignment="1">
      <alignment vertical="top"/>
    </xf>
    <xf numFmtId="0" fontId="39" fillId="0" borderId="10" xfId="0" applyFont="1" applyFill="1" applyBorder="1" applyAlignment="1" applyProtection="1">
      <alignment horizontal="center" vertical="center" wrapText="1"/>
      <protection locked="0"/>
    </xf>
    <xf numFmtId="0" fontId="39" fillId="0" borderId="15" xfId="0" applyFont="1" applyFill="1" applyBorder="1" applyAlignment="1" applyProtection="1">
      <alignment horizontal="center" vertical="center" wrapText="1"/>
      <protection locked="0"/>
    </xf>
    <xf numFmtId="0" fontId="40" fillId="0" borderId="15" xfId="0" applyFont="1" applyFill="1" applyBorder="1" applyAlignment="1">
      <alignment horizontal="center" vertical="center"/>
    </xf>
    <xf numFmtId="0" fontId="39" fillId="0" borderId="11" xfId="0" applyFont="1" applyFill="1" applyBorder="1" applyAlignment="1">
      <alignment horizontal="center" vertical="center"/>
    </xf>
    <xf numFmtId="0" fontId="39" fillId="0" borderId="12" xfId="0" applyFont="1" applyFill="1" applyBorder="1" applyAlignment="1">
      <alignment horizontal="center" vertical="center"/>
    </xf>
    <xf numFmtId="0" fontId="39" fillId="0" borderId="13" xfId="0" applyFont="1" applyFill="1" applyBorder="1" applyAlignment="1">
      <alignment horizontal="center" vertical="center"/>
    </xf>
    <xf numFmtId="0" fontId="39" fillId="0" borderId="0" xfId="0" applyFont="1" applyFill="1" applyBorder="1" applyAlignment="1" applyProtection="1">
      <alignment horizontal="center" vertical="center" wrapText="1"/>
      <protection locked="0"/>
    </xf>
    <xf numFmtId="0" fontId="40" fillId="0" borderId="2" xfId="0" applyFont="1" applyFill="1" applyBorder="1" applyAlignment="1">
      <alignment horizontal="center" vertical="center"/>
    </xf>
    <xf numFmtId="0" fontId="39" fillId="0" borderId="14" xfId="0" applyFont="1" applyFill="1" applyBorder="1" applyAlignment="1" applyProtection="1">
      <alignment horizontal="center" vertical="center" wrapText="1"/>
      <protection locked="0"/>
    </xf>
    <xf numFmtId="0" fontId="37" fillId="0" borderId="2" xfId="0" applyFont="1" applyFill="1" applyBorder="1" applyAlignment="1" applyProtection="1">
      <alignment horizontal="center" vertical="center" wrapText="1"/>
      <protection locked="0"/>
    </xf>
    <xf numFmtId="0" fontId="37" fillId="0" borderId="2" xfId="0" applyFont="1" applyFill="1" applyBorder="1" applyAlignment="1" applyProtection="1">
      <alignment horizontal="center" vertical="center"/>
      <protection locked="0"/>
    </xf>
    <xf numFmtId="49" fontId="37" fillId="0" borderId="2" xfId="0" applyNumberFormat="1" applyFont="1" applyFill="1" applyBorder="1" applyAlignment="1" applyProtection="1">
      <alignment horizontal="left" vertical="center" wrapText="1" indent="1"/>
      <protection locked="0"/>
    </xf>
    <xf numFmtId="49" fontId="37" fillId="0" borderId="2" xfId="0" applyNumberFormat="1" applyFont="1" applyFill="1" applyBorder="1" applyAlignment="1" applyProtection="1">
      <alignment horizontal="left" vertical="center" wrapText="1" indent="2"/>
      <protection locked="0"/>
    </xf>
    <xf numFmtId="49" fontId="49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39" fillId="0" borderId="0" xfId="0" applyFont="1" applyFill="1" applyBorder="1" applyAlignment="1"/>
    <xf numFmtId="0" fontId="40" fillId="0" borderId="13" xfId="0" applyFont="1" applyFill="1" applyBorder="1" applyAlignment="1" applyProtection="1">
      <alignment horizontal="center" vertical="center" wrapText="1"/>
      <protection locked="0"/>
    </xf>
    <xf numFmtId="0" fontId="39" fillId="0" borderId="0" xfId="0" applyFont="1" applyFill="1" applyBorder="1" applyAlignment="1">
      <alignment horizontal="right"/>
    </xf>
    <xf numFmtId="0" fontId="2" fillId="0" borderId="1" xfId="56" applyFont="1" applyFill="1" applyBorder="1" applyAlignment="1" applyProtection="1">
      <alignment horizontal="center" vertical="center" wrapText="1"/>
      <protection locked="0"/>
    </xf>
    <xf numFmtId="0" fontId="3" fillId="0" borderId="1" xfId="56" applyFont="1" applyFill="1" applyBorder="1" applyAlignment="1" applyProtection="1">
      <alignment horizontal="center" vertical="center" shrinkToFit="1"/>
      <protection locked="0"/>
    </xf>
    <xf numFmtId="177" fontId="45" fillId="0" borderId="1" xfId="56" applyNumberFormat="1" applyFont="1" applyFill="1" applyBorder="1" applyAlignment="1" applyProtection="1">
      <alignment horizontal="right" vertical="center" shrinkToFit="1"/>
      <protection locked="0"/>
    </xf>
    <xf numFmtId="0" fontId="3" fillId="0" borderId="1" xfId="56" applyFont="1" applyFill="1" applyBorder="1" applyAlignment="1" applyProtection="1">
      <alignment horizontal="center" vertical="center"/>
      <protection locked="0"/>
    </xf>
    <xf numFmtId="0" fontId="3" fillId="0" borderId="1" xfId="56" applyFont="1" applyFill="1" applyBorder="1" applyAlignment="1" applyProtection="1">
      <alignment horizontal="left" vertical="center" indent="2"/>
      <protection locked="0"/>
    </xf>
    <xf numFmtId="0" fontId="3" fillId="0" borderId="1" xfId="56" applyFont="1" applyFill="1" applyBorder="1" applyAlignment="1" applyProtection="1">
      <alignment horizontal="left" vertical="center" wrapText="1"/>
      <protection locked="0"/>
    </xf>
    <xf numFmtId="0" fontId="3" fillId="0" borderId="1" xfId="56" applyFont="1" applyFill="1" applyBorder="1" applyAlignment="1" applyProtection="1">
      <alignment horizontal="left" vertical="center" wrapText="1" indent="2"/>
      <protection locked="0"/>
    </xf>
    <xf numFmtId="177" fontId="46" fillId="0" borderId="1" xfId="56" applyNumberFormat="1" applyFont="1" applyFill="1" applyBorder="1" applyAlignment="1" applyProtection="1">
      <alignment horizontal="right" vertical="center" shrinkToFit="1"/>
      <protection locked="0"/>
    </xf>
    <xf numFmtId="0" fontId="50" fillId="0" borderId="0" xfId="56" applyFont="1" applyFill="1" applyBorder="1" applyAlignment="1" applyProtection="1">
      <alignment vertical="top"/>
    </xf>
    <xf numFmtId="0" fontId="6" fillId="0" borderId="0" xfId="56" applyFont="1" applyFill="1" applyBorder="1" applyAlignment="1" applyProtection="1">
      <alignment horizontal="right"/>
    </xf>
    <xf numFmtId="0" fontId="21" fillId="0" borderId="0" xfId="56" applyFont="1" applyFill="1" applyBorder="1" applyAlignment="1" applyProtection="1">
      <alignment horizontal="center" vertical="top"/>
    </xf>
    <xf numFmtId="177" fontId="45" fillId="2" borderId="1" xfId="56" applyNumberFormat="1" applyFont="1" applyFill="1" applyBorder="1" applyAlignment="1" applyProtection="1">
      <alignment horizontal="right" vertical="center"/>
      <protection locked="0"/>
    </xf>
    <xf numFmtId="0" fontId="3" fillId="0" borderId="1" xfId="56" applyFont="1" applyFill="1" applyBorder="1" applyAlignment="1" applyProtection="1">
      <alignment horizontal="left" vertical="center" indent="1"/>
      <protection locked="0"/>
    </xf>
    <xf numFmtId="0" fontId="2" fillId="0" borderId="1" xfId="56" applyFont="1" applyFill="1" applyBorder="1" applyAlignment="1" applyProtection="1">
      <alignment horizontal="left" vertical="center" indent="1"/>
      <protection locked="0"/>
    </xf>
    <xf numFmtId="177" fontId="47" fillId="0" borderId="1" xfId="56" applyNumberFormat="1" applyFont="1" applyFill="1" applyBorder="1" applyAlignment="1" applyProtection="1">
      <protection locked="0"/>
    </xf>
    <xf numFmtId="0" fontId="51" fillId="0" borderId="2" xfId="0" applyFont="1" applyBorder="1" applyAlignment="1">
      <alignment horizontal="left" vertical="center"/>
    </xf>
    <xf numFmtId="0" fontId="52" fillId="0" borderId="0" xfId="0" applyFont="1" applyProtection="1">
      <protection locked="0"/>
    </xf>
    <xf numFmtId="0" fontId="0" fillId="0" borderId="0" xfId="0" applyProtection="1">
      <protection locked="0"/>
    </xf>
    <xf numFmtId="0" fontId="53" fillId="0" borderId="0" xfId="0" applyFont="1" applyFill="1" applyAlignment="1" applyProtection="1">
      <alignment horizontal="center" vertical="center"/>
    </xf>
    <xf numFmtId="0" fontId="54" fillId="0" borderId="0" xfId="0" applyFont="1" applyFill="1" applyAlignment="1" applyProtection="1">
      <alignment horizontal="left" vertical="center"/>
    </xf>
    <xf numFmtId="0" fontId="55" fillId="0" borderId="0" xfId="6" applyFont="1" applyFill="1" applyAlignment="1" applyProtection="1">
      <alignment horizontal="left" vertical="center" indent="3"/>
    </xf>
    <xf numFmtId="0" fontId="0" fillId="0" borderId="0" xfId="0" applyFill="1"/>
    <xf numFmtId="0" fontId="56" fillId="0" borderId="0" xfId="0" applyFont="1" applyFill="1" applyAlignment="1">
      <alignment horizontal="center" vertical="center"/>
    </xf>
    <xf numFmtId="49" fontId="37" fillId="0" borderId="2" xfId="0" applyNumberFormat="1" applyFont="1" applyFill="1" applyBorder="1" applyAlignment="1" applyProtection="1" quotePrefix="1">
      <alignment horizontal="left" vertical="center" wrapText="1"/>
      <protection locked="0"/>
    </xf>
  </cellXfs>
  <cellStyles count="6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11" xfId="49"/>
    <cellStyle name="常规 6" xfId="50"/>
    <cellStyle name="常规 3 2" xfId="51"/>
    <cellStyle name="Normal 2" xfId="52"/>
    <cellStyle name="常规 3 3" xfId="53"/>
    <cellStyle name="Normal 3" xfId="54"/>
    <cellStyle name="常规 2 2" xfId="55"/>
    <cellStyle name="Normal" xfId="56"/>
    <cellStyle name="常规 11" xfId="57"/>
    <cellStyle name="常规 2" xfId="58"/>
    <cellStyle name="常规 3" xfId="59"/>
    <cellStyle name="常规 4" xfId="60"/>
    <cellStyle name="常规 5" xfId="61"/>
    <cellStyle name="TextStyle" xfId="62"/>
  </cellStyles>
  <tableStyles count="0" defaultTableStyle="TableStyleMedium2" defaultPivotStyle="PivotStyleLight16"/>
  <colors>
    <mruColors>
      <color rgb="000033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3" Type="http://schemas.openxmlformats.org/officeDocument/2006/relationships/styles" Target="styles.xml"/><Relationship Id="rId22" Type="http://schemas.openxmlformats.org/officeDocument/2006/relationships/sharedStrings" Target="sharedStrings.xml"/><Relationship Id="rId21" Type="http://schemas.openxmlformats.org/officeDocument/2006/relationships/theme" Target="theme/theme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A4"/>
  <sheetViews>
    <sheetView showGridLines="0" view="pageBreakPreview" zoomScaleNormal="100" workbookViewId="0">
      <selection activeCell="A4" sqref="A4"/>
    </sheetView>
  </sheetViews>
  <sheetFormatPr defaultColWidth="0" defaultRowHeight="12.75" zeroHeight="1" outlineLevelRow="3"/>
  <cols>
    <col min="1" max="1" width="129" customWidth="1"/>
    <col min="2" max="16384" width="9.14285714285714" hidden="1"/>
  </cols>
  <sheetData>
    <row r="1" ht="129.95" customHeight="1" spans="1:1">
      <c r="A1" s="282"/>
    </row>
    <row r="2" ht="57" customHeight="1" spans="1:1">
      <c r="A2" s="283" t="s">
        <v>0</v>
      </c>
    </row>
    <row r="3" ht="57" customHeight="1" spans="1:1">
      <c r="A3" s="283" t="s">
        <v>1</v>
      </c>
    </row>
    <row r="4" ht="169.5" customHeight="1" spans="1:1">
      <c r="A4" s="282"/>
    </row>
  </sheetData>
  <printOptions horizontalCentered="1" verticalCentered="1"/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0">
    <pageSetUpPr fitToPage="1"/>
  </sheetPr>
  <dimension ref="A1:AA22"/>
  <sheetViews>
    <sheetView showZeros="0" view="pageBreakPreview" zoomScaleNormal="85" workbookViewId="0">
      <pane xSplit="3" ySplit="7" topLeftCell="D8" activePane="bottomRight" state="frozen"/>
      <selection/>
      <selection pane="topRight"/>
      <selection pane="bottomLeft"/>
      <selection pane="bottomRight" activeCell="I10" sqref="I10"/>
    </sheetView>
  </sheetViews>
  <sheetFormatPr defaultColWidth="9.14285714285714" defaultRowHeight="14.25" customHeight="1"/>
  <cols>
    <col min="1" max="1" width="16.5714285714286" style="35" customWidth="1"/>
    <col min="2" max="2" width="21" style="35" customWidth="1"/>
    <col min="3" max="3" width="22" style="35" customWidth="1"/>
    <col min="4" max="4" width="19.7142857142857" style="35" customWidth="1"/>
    <col min="5" max="5" width="15.7142857142857" style="35" customWidth="1"/>
    <col min="6" max="6" width="20.5714285714286" style="35" customWidth="1"/>
    <col min="7" max="8" width="15.7142857142857" style="35" customWidth="1"/>
    <col min="9" max="27" width="12.7142857142857" style="35" customWidth="1"/>
    <col min="28" max="32" width="9.14285714285714" style="35"/>
    <col min="33" max="16384" width="10.447619047619" style="35"/>
  </cols>
  <sheetData>
    <row r="1" s="68" customFormat="1" ht="13.5" customHeight="1" spans="5:27">
      <c r="E1" s="161"/>
      <c r="F1" s="161"/>
      <c r="G1" s="161"/>
      <c r="H1" s="161"/>
      <c r="I1" s="66"/>
      <c r="J1" s="66"/>
      <c r="K1" s="66"/>
      <c r="L1" s="66"/>
      <c r="M1" s="66"/>
      <c r="N1" s="66"/>
      <c r="O1" s="66"/>
      <c r="P1" s="66"/>
      <c r="Q1" s="66"/>
      <c r="AA1" s="67"/>
    </row>
    <row r="2" s="68" customFormat="1" ht="51.95" customHeight="1" spans="1:27">
      <c r="A2" s="56" t="s">
        <v>10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</row>
    <row r="3" s="90" customFormat="1" ht="24" customHeight="1" spans="1:27">
      <c r="A3" s="96" t="str">
        <f>"部门名称："&amp;封面!$A$2</f>
        <v>部门名称：鹤庆县松桂镇人民政府</v>
      </c>
      <c r="B3" s="96"/>
      <c r="C3" s="96"/>
      <c r="D3" s="96"/>
      <c r="E3" s="96"/>
      <c r="F3" s="96"/>
      <c r="G3" s="96"/>
      <c r="H3" s="96"/>
      <c r="I3" s="97"/>
      <c r="J3" s="97"/>
      <c r="K3" s="97"/>
      <c r="L3" s="97"/>
      <c r="M3" s="97"/>
      <c r="N3" s="97"/>
      <c r="O3" s="97"/>
      <c r="P3" s="97"/>
      <c r="Q3" s="97"/>
      <c r="Z3" s="91" t="s">
        <v>21</v>
      </c>
      <c r="AA3" s="91"/>
    </row>
    <row r="4" ht="24" customHeight="1" spans="1:27">
      <c r="A4" s="59" t="s">
        <v>370</v>
      </c>
      <c r="B4" s="59" t="s">
        <v>248</v>
      </c>
      <c r="C4" s="59" t="s">
        <v>249</v>
      </c>
      <c r="D4" s="59" t="s">
        <v>371</v>
      </c>
      <c r="E4" s="59" t="s">
        <v>250</v>
      </c>
      <c r="F4" s="59" t="s">
        <v>251</v>
      </c>
      <c r="G4" s="59" t="s">
        <v>372</v>
      </c>
      <c r="H4" s="59" t="s">
        <v>373</v>
      </c>
      <c r="I4" s="59" t="s">
        <v>79</v>
      </c>
      <c r="J4" s="167" t="s">
        <v>80</v>
      </c>
      <c r="K4" s="168"/>
      <c r="L4" s="168"/>
      <c r="M4" s="168"/>
      <c r="N4" s="168"/>
      <c r="O4" s="168"/>
      <c r="P4" s="168"/>
      <c r="Q4" s="168"/>
      <c r="R4" s="168"/>
      <c r="S4" s="168"/>
      <c r="T4" s="168"/>
      <c r="U4" s="169"/>
      <c r="V4" s="99" t="s">
        <v>67</v>
      </c>
      <c r="W4" s="110"/>
      <c r="X4" s="110"/>
      <c r="Y4" s="110"/>
      <c r="Z4" s="110"/>
      <c r="AA4" s="116"/>
    </row>
    <row r="5" ht="24" customHeight="1" spans="1:27">
      <c r="A5" s="59"/>
      <c r="B5" s="59"/>
      <c r="C5" s="59"/>
      <c r="D5" s="59"/>
      <c r="E5" s="59"/>
      <c r="F5" s="59"/>
      <c r="G5" s="59"/>
      <c r="H5" s="59"/>
      <c r="I5" s="59"/>
      <c r="J5" s="98" t="s">
        <v>81</v>
      </c>
      <c r="K5" s="167" t="s">
        <v>82</v>
      </c>
      <c r="L5" s="169"/>
      <c r="M5" s="98" t="s">
        <v>83</v>
      </c>
      <c r="N5" s="98" t="s">
        <v>84</v>
      </c>
      <c r="O5" s="98" t="s">
        <v>85</v>
      </c>
      <c r="P5" s="167" t="s">
        <v>86</v>
      </c>
      <c r="Q5" s="168"/>
      <c r="R5" s="168"/>
      <c r="S5" s="168"/>
      <c r="T5" s="168"/>
      <c r="U5" s="169"/>
      <c r="V5" s="98" t="s">
        <v>81</v>
      </c>
      <c r="W5" s="98" t="s">
        <v>82</v>
      </c>
      <c r="X5" s="98" t="s">
        <v>83</v>
      </c>
      <c r="Y5" s="98" t="s">
        <v>84</v>
      </c>
      <c r="Z5" s="98" t="s">
        <v>85</v>
      </c>
      <c r="AA5" s="98" t="s">
        <v>86</v>
      </c>
    </row>
    <row r="6" ht="32.25" customHeight="1" spans="1:27">
      <c r="A6" s="59"/>
      <c r="B6" s="59"/>
      <c r="C6" s="59"/>
      <c r="D6" s="59"/>
      <c r="E6" s="59"/>
      <c r="F6" s="59"/>
      <c r="G6" s="59"/>
      <c r="H6" s="59"/>
      <c r="I6" s="59"/>
      <c r="J6" s="101"/>
      <c r="K6" s="59" t="s">
        <v>254</v>
      </c>
      <c r="L6" s="59" t="s">
        <v>374</v>
      </c>
      <c r="M6" s="101"/>
      <c r="N6" s="101"/>
      <c r="O6" s="101"/>
      <c r="P6" s="98" t="s">
        <v>81</v>
      </c>
      <c r="Q6" s="98" t="s">
        <v>87</v>
      </c>
      <c r="R6" s="98" t="s">
        <v>88</v>
      </c>
      <c r="S6" s="98" t="s">
        <v>89</v>
      </c>
      <c r="T6" s="98" t="s">
        <v>90</v>
      </c>
      <c r="U6" s="98" t="s">
        <v>91</v>
      </c>
      <c r="V6" s="101"/>
      <c r="W6" s="101"/>
      <c r="X6" s="101"/>
      <c r="Y6" s="101"/>
      <c r="Z6" s="101"/>
      <c r="AA6" s="101"/>
    </row>
    <row r="7" ht="24" customHeight="1" spans="1:27">
      <c r="A7" s="102">
        <v>1</v>
      </c>
      <c r="B7" s="102">
        <v>2</v>
      </c>
      <c r="C7" s="102">
        <v>3</v>
      </c>
      <c r="D7" s="102">
        <v>4</v>
      </c>
      <c r="E7" s="102">
        <v>5</v>
      </c>
      <c r="F7" s="102">
        <v>6</v>
      </c>
      <c r="G7" s="102">
        <v>7</v>
      </c>
      <c r="H7" s="102">
        <v>8</v>
      </c>
      <c r="I7" s="102" t="s">
        <v>375</v>
      </c>
      <c r="J7" s="102" t="s">
        <v>376</v>
      </c>
      <c r="K7" s="102">
        <v>11</v>
      </c>
      <c r="L7" s="102">
        <v>12</v>
      </c>
      <c r="M7" s="102">
        <v>13</v>
      </c>
      <c r="N7" s="102">
        <v>14</v>
      </c>
      <c r="O7" s="102">
        <v>15</v>
      </c>
      <c r="P7" s="102" t="s">
        <v>377</v>
      </c>
      <c r="Q7" s="102">
        <v>17</v>
      </c>
      <c r="R7" s="102">
        <v>18</v>
      </c>
      <c r="S7" s="102">
        <v>19</v>
      </c>
      <c r="T7" s="102">
        <v>20</v>
      </c>
      <c r="U7" s="102">
        <v>21</v>
      </c>
      <c r="V7" s="102" t="s">
        <v>378</v>
      </c>
      <c r="W7" s="102">
        <v>23</v>
      </c>
      <c r="X7" s="102">
        <v>24</v>
      </c>
      <c r="Y7" s="102">
        <v>25</v>
      </c>
      <c r="Z7" s="102">
        <v>26</v>
      </c>
      <c r="AA7" s="102">
        <v>27</v>
      </c>
    </row>
    <row r="8" s="117" customFormat="1" ht="21" customHeight="1" spans="1:27">
      <c r="A8" s="162" t="s">
        <v>379</v>
      </c>
      <c r="B8" s="162" t="s">
        <v>380</v>
      </c>
      <c r="C8" s="162" t="s">
        <v>381</v>
      </c>
      <c r="D8" s="284" t="s">
        <v>0</v>
      </c>
      <c r="E8" s="162" t="s">
        <v>183</v>
      </c>
      <c r="F8" s="162" t="s">
        <v>182</v>
      </c>
      <c r="G8" s="162" t="s">
        <v>301</v>
      </c>
      <c r="H8" s="162" t="s">
        <v>302</v>
      </c>
      <c r="I8" s="170">
        <v>297000</v>
      </c>
      <c r="J8" s="170">
        <v>297000</v>
      </c>
      <c r="K8" s="170">
        <v>297000</v>
      </c>
      <c r="L8" s="170">
        <v>297000</v>
      </c>
      <c r="M8" s="170"/>
      <c r="N8" s="170"/>
      <c r="O8" s="170"/>
      <c r="P8" s="170"/>
      <c r="Q8" s="170"/>
      <c r="R8" s="170"/>
      <c r="S8" s="170"/>
      <c r="T8" s="170"/>
      <c r="U8" s="170"/>
      <c r="V8" s="170"/>
      <c r="W8" s="170"/>
      <c r="X8" s="170"/>
      <c r="Y8" s="170"/>
      <c r="Z8" s="170"/>
      <c r="AA8" s="170"/>
    </row>
    <row r="9" s="117" customFormat="1" ht="21" customHeight="1" spans="1:27">
      <c r="A9" s="162" t="s">
        <v>379</v>
      </c>
      <c r="B9" s="162" t="s">
        <v>382</v>
      </c>
      <c r="C9" s="162" t="s">
        <v>383</v>
      </c>
      <c r="D9" s="284" t="s">
        <v>0</v>
      </c>
      <c r="E9" s="162" t="s">
        <v>149</v>
      </c>
      <c r="F9" s="162" t="s">
        <v>148</v>
      </c>
      <c r="G9" s="162" t="s">
        <v>301</v>
      </c>
      <c r="H9" s="162" t="s">
        <v>302</v>
      </c>
      <c r="I9" s="170">
        <v>13000</v>
      </c>
      <c r="J9" s="170">
        <v>13000</v>
      </c>
      <c r="K9" s="170">
        <v>13000</v>
      </c>
      <c r="L9" s="170">
        <v>13000</v>
      </c>
      <c r="M9" s="170"/>
      <c r="N9" s="170"/>
      <c r="O9" s="170"/>
      <c r="P9" s="170"/>
      <c r="Q9" s="170"/>
      <c r="R9" s="170"/>
      <c r="S9" s="170"/>
      <c r="T9" s="170"/>
      <c r="U9" s="170"/>
      <c r="V9" s="170"/>
      <c r="W9" s="170"/>
      <c r="X9" s="170"/>
      <c r="Y9" s="170"/>
      <c r="Z9" s="174"/>
      <c r="AA9" s="174"/>
    </row>
    <row r="10" s="117" customFormat="1" ht="21" customHeight="1" spans="1:27">
      <c r="A10" s="162" t="s">
        <v>379</v>
      </c>
      <c r="B10" s="162" t="s">
        <v>384</v>
      </c>
      <c r="C10" s="162" t="s">
        <v>385</v>
      </c>
      <c r="D10" s="284" t="s">
        <v>0</v>
      </c>
      <c r="E10" s="162" t="s">
        <v>149</v>
      </c>
      <c r="F10" s="162" t="s">
        <v>148</v>
      </c>
      <c r="G10" s="162" t="s">
        <v>301</v>
      </c>
      <c r="H10" s="162" t="s">
        <v>302</v>
      </c>
      <c r="I10" s="170">
        <v>10000</v>
      </c>
      <c r="J10" s="170">
        <v>10000</v>
      </c>
      <c r="K10" s="170">
        <v>10000</v>
      </c>
      <c r="L10" s="170">
        <v>10000</v>
      </c>
      <c r="M10" s="170"/>
      <c r="N10" s="170"/>
      <c r="O10" s="170"/>
      <c r="P10" s="170"/>
      <c r="Q10" s="170"/>
      <c r="R10" s="170"/>
      <c r="S10" s="170"/>
      <c r="T10" s="170"/>
      <c r="U10" s="170"/>
      <c r="V10" s="170"/>
      <c r="W10" s="170"/>
      <c r="X10" s="170"/>
      <c r="Y10" s="170"/>
      <c r="Z10" s="174"/>
      <c r="AA10" s="174"/>
    </row>
    <row r="11" s="117" customFormat="1" ht="21" customHeight="1" spans="1:27">
      <c r="A11" s="162" t="s">
        <v>379</v>
      </c>
      <c r="B11" s="162" t="s">
        <v>386</v>
      </c>
      <c r="C11" s="162" t="s">
        <v>387</v>
      </c>
      <c r="D11" s="284" t="s">
        <v>0</v>
      </c>
      <c r="E11" s="162" t="s">
        <v>145</v>
      </c>
      <c r="F11" s="162" t="s">
        <v>146</v>
      </c>
      <c r="G11" s="162" t="s">
        <v>301</v>
      </c>
      <c r="H11" s="162" t="s">
        <v>302</v>
      </c>
      <c r="I11" s="170">
        <v>30000</v>
      </c>
      <c r="J11" s="170">
        <v>30000</v>
      </c>
      <c r="K11" s="170">
        <v>30000</v>
      </c>
      <c r="L11" s="170">
        <v>30000</v>
      </c>
      <c r="M11" s="170"/>
      <c r="N11" s="170"/>
      <c r="O11" s="170"/>
      <c r="P11" s="170"/>
      <c r="Q11" s="170"/>
      <c r="R11" s="170"/>
      <c r="S11" s="170"/>
      <c r="T11" s="170"/>
      <c r="U11" s="170"/>
      <c r="V11" s="170"/>
      <c r="W11" s="170"/>
      <c r="X11" s="170"/>
      <c r="Y11" s="170"/>
      <c r="Z11" s="174"/>
      <c r="AA11" s="174"/>
    </row>
    <row r="12" s="117" customFormat="1" ht="21" customHeight="1" spans="1:27">
      <c r="A12" s="162" t="s">
        <v>379</v>
      </c>
      <c r="B12" s="162" t="s">
        <v>388</v>
      </c>
      <c r="C12" s="162" t="s">
        <v>389</v>
      </c>
      <c r="D12" s="284" t="s">
        <v>0</v>
      </c>
      <c r="E12" s="162" t="s">
        <v>143</v>
      </c>
      <c r="F12" s="162" t="s">
        <v>144</v>
      </c>
      <c r="G12" s="162" t="s">
        <v>301</v>
      </c>
      <c r="H12" s="162" t="s">
        <v>302</v>
      </c>
      <c r="I12" s="170">
        <v>20000</v>
      </c>
      <c r="J12" s="170">
        <v>20000</v>
      </c>
      <c r="K12" s="170">
        <v>20000</v>
      </c>
      <c r="L12" s="170">
        <v>20000</v>
      </c>
      <c r="M12" s="170"/>
      <c r="N12" s="170"/>
      <c r="O12" s="170"/>
      <c r="P12" s="170"/>
      <c r="Q12" s="170"/>
      <c r="R12" s="170"/>
      <c r="S12" s="170"/>
      <c r="T12" s="170"/>
      <c r="U12" s="170"/>
      <c r="V12" s="170"/>
      <c r="W12" s="170"/>
      <c r="X12" s="170"/>
      <c r="Y12" s="170"/>
      <c r="Z12" s="174"/>
      <c r="AA12" s="174"/>
    </row>
    <row r="13" s="117" customFormat="1" ht="21" customHeight="1" spans="1:27">
      <c r="A13" s="162" t="s">
        <v>379</v>
      </c>
      <c r="B13" s="162" t="s">
        <v>390</v>
      </c>
      <c r="C13" s="162" t="s">
        <v>391</v>
      </c>
      <c r="D13" s="284" t="s">
        <v>0</v>
      </c>
      <c r="E13" s="162" t="s">
        <v>149</v>
      </c>
      <c r="F13" s="162" t="s">
        <v>148</v>
      </c>
      <c r="G13" s="162" t="s">
        <v>301</v>
      </c>
      <c r="H13" s="162" t="s">
        <v>302</v>
      </c>
      <c r="I13" s="170">
        <v>30000</v>
      </c>
      <c r="J13" s="170">
        <v>30000</v>
      </c>
      <c r="K13" s="170">
        <v>30000</v>
      </c>
      <c r="L13" s="170">
        <v>30000</v>
      </c>
      <c r="M13" s="170"/>
      <c r="N13" s="170"/>
      <c r="O13" s="170"/>
      <c r="P13" s="170"/>
      <c r="Q13" s="170"/>
      <c r="R13" s="170"/>
      <c r="S13" s="170"/>
      <c r="T13" s="170"/>
      <c r="U13" s="170"/>
      <c r="V13" s="170"/>
      <c r="W13" s="170"/>
      <c r="X13" s="170"/>
      <c r="Y13" s="170"/>
      <c r="Z13" s="174"/>
      <c r="AA13" s="174"/>
    </row>
    <row r="14" s="117" customFormat="1" ht="21" customHeight="1" spans="1:27">
      <c r="A14" s="162" t="s">
        <v>379</v>
      </c>
      <c r="B14" s="162" t="s">
        <v>392</v>
      </c>
      <c r="C14" s="162" t="s">
        <v>393</v>
      </c>
      <c r="D14" s="284" t="s">
        <v>0</v>
      </c>
      <c r="E14" s="162" t="s">
        <v>179</v>
      </c>
      <c r="F14" s="162" t="s">
        <v>180</v>
      </c>
      <c r="G14" s="162" t="s">
        <v>301</v>
      </c>
      <c r="H14" s="162" t="s">
        <v>302</v>
      </c>
      <c r="I14" s="170">
        <v>150000</v>
      </c>
      <c r="J14" s="170">
        <v>150000</v>
      </c>
      <c r="K14" s="170">
        <v>150000</v>
      </c>
      <c r="L14" s="170">
        <v>150000</v>
      </c>
      <c r="M14" s="170"/>
      <c r="N14" s="170"/>
      <c r="O14" s="170"/>
      <c r="P14" s="170"/>
      <c r="Q14" s="170"/>
      <c r="R14" s="170"/>
      <c r="S14" s="170"/>
      <c r="T14" s="170"/>
      <c r="U14" s="170"/>
      <c r="V14" s="170"/>
      <c r="W14" s="170"/>
      <c r="X14" s="170"/>
      <c r="Y14" s="170"/>
      <c r="Z14" s="174"/>
      <c r="AA14" s="174"/>
    </row>
    <row r="15" s="117" customFormat="1" ht="21" customHeight="1" spans="1:27">
      <c r="A15" s="162" t="s">
        <v>379</v>
      </c>
      <c r="B15" s="162" t="s">
        <v>394</v>
      </c>
      <c r="C15" s="162" t="s">
        <v>395</v>
      </c>
      <c r="D15" s="284" t="s">
        <v>0</v>
      </c>
      <c r="E15" s="162" t="s">
        <v>128</v>
      </c>
      <c r="F15" s="162" t="s">
        <v>129</v>
      </c>
      <c r="G15" s="162" t="s">
        <v>301</v>
      </c>
      <c r="H15" s="162" t="s">
        <v>302</v>
      </c>
      <c r="I15" s="170">
        <v>20000</v>
      </c>
      <c r="J15" s="170">
        <v>20000</v>
      </c>
      <c r="K15" s="170">
        <v>20000</v>
      </c>
      <c r="L15" s="170">
        <v>20000</v>
      </c>
      <c r="M15" s="170"/>
      <c r="N15" s="170"/>
      <c r="O15" s="170"/>
      <c r="P15" s="170"/>
      <c r="Q15" s="170"/>
      <c r="R15" s="170"/>
      <c r="S15" s="170"/>
      <c r="T15" s="170"/>
      <c r="U15" s="170"/>
      <c r="V15" s="170"/>
      <c r="W15" s="170"/>
      <c r="X15" s="170"/>
      <c r="Y15" s="170"/>
      <c r="Z15" s="174"/>
      <c r="AA15" s="174"/>
    </row>
    <row r="16" s="117" customFormat="1" ht="21" customHeight="1" spans="1:27">
      <c r="A16" s="162" t="s">
        <v>379</v>
      </c>
      <c r="B16" s="162" t="s">
        <v>396</v>
      </c>
      <c r="C16" s="162" t="s">
        <v>397</v>
      </c>
      <c r="D16" s="284" t="s">
        <v>0</v>
      </c>
      <c r="E16" s="162" t="s">
        <v>128</v>
      </c>
      <c r="F16" s="162" t="s">
        <v>129</v>
      </c>
      <c r="G16" s="162" t="s">
        <v>301</v>
      </c>
      <c r="H16" s="162" t="s">
        <v>302</v>
      </c>
      <c r="I16" s="170">
        <v>67000</v>
      </c>
      <c r="J16" s="170">
        <v>67000</v>
      </c>
      <c r="K16" s="170">
        <v>67000</v>
      </c>
      <c r="L16" s="170">
        <v>67000</v>
      </c>
      <c r="M16" s="170"/>
      <c r="N16" s="170"/>
      <c r="O16" s="170"/>
      <c r="P16" s="170"/>
      <c r="Q16" s="170"/>
      <c r="R16" s="170"/>
      <c r="S16" s="170"/>
      <c r="T16" s="170"/>
      <c r="U16" s="170"/>
      <c r="V16" s="170"/>
      <c r="W16" s="170"/>
      <c r="X16" s="170"/>
      <c r="Y16" s="170"/>
      <c r="Z16" s="174"/>
      <c r="AA16" s="174"/>
    </row>
    <row r="17" s="117" customFormat="1" ht="21" customHeight="1" spans="1:27">
      <c r="A17" s="164" t="s">
        <v>79</v>
      </c>
      <c r="B17" s="164"/>
      <c r="C17" s="164"/>
      <c r="D17" s="164"/>
      <c r="E17" s="164"/>
      <c r="F17" s="164"/>
      <c r="G17" s="164"/>
      <c r="H17" s="164"/>
      <c r="I17" s="171">
        <v>637000</v>
      </c>
      <c r="J17" s="171">
        <v>637000</v>
      </c>
      <c r="K17" s="171">
        <v>637000</v>
      </c>
      <c r="L17" s="171">
        <v>637000</v>
      </c>
      <c r="M17" s="171"/>
      <c r="N17" s="171"/>
      <c r="O17" s="171"/>
      <c r="P17" s="171"/>
      <c r="Q17" s="171"/>
      <c r="R17" s="171"/>
      <c r="S17" s="171"/>
      <c r="T17" s="171"/>
      <c r="U17" s="171"/>
      <c r="V17" s="171"/>
      <c r="W17" s="171"/>
      <c r="X17" s="171"/>
      <c r="Y17" s="171"/>
      <c r="Z17" s="171"/>
      <c r="AA17" s="171"/>
    </row>
    <row r="18" ht="24" customHeight="1" spans="1:27">
      <c r="A18" s="62"/>
      <c r="B18" s="62"/>
      <c r="C18" s="62"/>
      <c r="D18" s="62"/>
      <c r="E18" s="62"/>
      <c r="F18" s="62"/>
      <c r="G18" s="62"/>
      <c r="H18" s="62"/>
      <c r="I18" s="172"/>
      <c r="J18" s="172"/>
      <c r="K18" s="172"/>
      <c r="L18" s="172"/>
      <c r="M18" s="172"/>
      <c r="N18" s="172"/>
      <c r="O18" s="172"/>
      <c r="P18" s="172"/>
      <c r="Q18" s="172"/>
      <c r="R18" s="172"/>
      <c r="S18" s="172"/>
      <c r="T18" s="172"/>
      <c r="U18" s="172"/>
      <c r="V18" s="172"/>
      <c r="W18" s="172"/>
      <c r="X18" s="172"/>
      <c r="Y18" s="172"/>
      <c r="Z18" s="172"/>
      <c r="AA18" s="172"/>
    </row>
    <row r="19" ht="24" customHeight="1" spans="1:27">
      <c r="A19" s="62"/>
      <c r="B19" s="62"/>
      <c r="C19" s="62"/>
      <c r="D19" s="62"/>
      <c r="E19" s="62"/>
      <c r="F19" s="62"/>
      <c r="G19" s="62"/>
      <c r="H19" s="62"/>
      <c r="I19" s="172"/>
      <c r="J19" s="172"/>
      <c r="K19" s="172"/>
      <c r="L19" s="172"/>
      <c r="M19" s="172"/>
      <c r="N19" s="172"/>
      <c r="O19" s="172"/>
      <c r="P19" s="172"/>
      <c r="Q19" s="172"/>
      <c r="R19" s="172"/>
      <c r="S19" s="172"/>
      <c r="T19" s="172"/>
      <c r="U19" s="172"/>
      <c r="V19" s="172"/>
      <c r="W19" s="172"/>
      <c r="X19" s="172"/>
      <c r="Y19" s="172"/>
      <c r="Z19" s="172"/>
      <c r="AA19" s="172"/>
    </row>
    <row r="20" ht="24" customHeight="1" spans="1:27">
      <c r="A20" s="62"/>
      <c r="B20" s="62"/>
      <c r="C20" s="62"/>
      <c r="D20" s="62"/>
      <c r="E20" s="62"/>
      <c r="F20" s="62"/>
      <c r="G20" s="62"/>
      <c r="H20" s="62"/>
      <c r="I20" s="172"/>
      <c r="J20" s="172"/>
      <c r="K20" s="172"/>
      <c r="L20" s="172"/>
      <c r="M20" s="172"/>
      <c r="N20" s="172"/>
      <c r="O20" s="172"/>
      <c r="P20" s="172"/>
      <c r="Q20" s="172"/>
      <c r="R20" s="172"/>
      <c r="S20" s="172"/>
      <c r="T20" s="172"/>
      <c r="U20" s="172"/>
      <c r="V20" s="172"/>
      <c r="W20" s="172"/>
      <c r="X20" s="172"/>
      <c r="Y20" s="172"/>
      <c r="Z20" s="172"/>
      <c r="AA20" s="172"/>
    </row>
    <row r="21" ht="24" customHeight="1" spans="1:27">
      <c r="A21" s="62"/>
      <c r="B21" s="62"/>
      <c r="C21" s="62"/>
      <c r="D21" s="62"/>
      <c r="E21" s="62"/>
      <c r="F21" s="62"/>
      <c r="G21" s="62"/>
      <c r="H21" s="62"/>
      <c r="I21" s="172"/>
      <c r="J21" s="172"/>
      <c r="K21" s="172"/>
      <c r="L21" s="172"/>
      <c r="M21" s="172"/>
      <c r="N21" s="172"/>
      <c r="O21" s="172"/>
      <c r="P21" s="172"/>
      <c r="Q21" s="172"/>
      <c r="R21" s="172"/>
      <c r="S21" s="172"/>
      <c r="T21" s="172"/>
      <c r="U21" s="172"/>
      <c r="V21" s="172"/>
      <c r="W21" s="172"/>
      <c r="X21" s="172"/>
      <c r="Y21" s="172"/>
      <c r="Z21" s="172"/>
      <c r="AA21" s="172"/>
    </row>
    <row r="22" ht="18.75" customHeight="1" spans="1:27">
      <c r="A22" s="165" t="s">
        <v>190</v>
      </c>
      <c r="B22" s="165"/>
      <c r="C22" s="166"/>
      <c r="D22" s="166"/>
      <c r="E22" s="166"/>
      <c r="F22" s="166"/>
      <c r="G22" s="166"/>
      <c r="H22" s="166"/>
      <c r="I22" s="173" t="s">
        <v>100</v>
      </c>
      <c r="J22" s="173" t="s">
        <v>100</v>
      </c>
      <c r="K22" s="173"/>
      <c r="L22" s="173" t="s">
        <v>100</v>
      </c>
      <c r="M22" s="173" t="s">
        <v>100</v>
      </c>
      <c r="N22" s="173" t="s">
        <v>100</v>
      </c>
      <c r="O22" s="173"/>
      <c r="P22" s="173"/>
      <c r="Q22" s="173" t="s">
        <v>100</v>
      </c>
      <c r="R22" s="173" t="s">
        <v>100</v>
      </c>
      <c r="S22" s="173" t="s">
        <v>100</v>
      </c>
      <c r="T22" s="173"/>
      <c r="U22" s="173"/>
      <c r="V22" s="173"/>
      <c r="W22" s="173"/>
      <c r="X22" s="173"/>
      <c r="Y22" s="173"/>
      <c r="Z22" s="173" t="s">
        <v>100</v>
      </c>
      <c r="AA22" s="173" t="s">
        <v>100</v>
      </c>
    </row>
  </sheetData>
  <sheetProtection formatCells="0" formatColumns="0" formatRows="0" insertRows="0" insertColumns="0" insertHyperlinks="0" deleteColumns="0" deleteRows="0" sort="0" autoFilter="0" pivotTables="0"/>
  <mergeCells count="28">
    <mergeCell ref="A2:AA2"/>
    <mergeCell ref="A3:H3"/>
    <mergeCell ref="Z3:AA3"/>
    <mergeCell ref="J4:U4"/>
    <mergeCell ref="V4:AA4"/>
    <mergeCell ref="K5:L5"/>
    <mergeCell ref="P5:U5"/>
    <mergeCell ref="A17:H17"/>
    <mergeCell ref="A22:H22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5:J6"/>
    <mergeCell ref="M5:M6"/>
    <mergeCell ref="N5:N6"/>
    <mergeCell ref="O5:O6"/>
    <mergeCell ref="V5:V6"/>
    <mergeCell ref="W5:W6"/>
    <mergeCell ref="X5:X6"/>
    <mergeCell ref="Y5:Y6"/>
    <mergeCell ref="Z5:Z6"/>
    <mergeCell ref="AA5:AA6"/>
  </mergeCells>
  <printOptions horizontalCentered="1"/>
  <pageMargins left="0.393700787401575" right="0.393700787401575" top="0.511811023622047" bottom="0.511811023622047" header="0.31496062992126" footer="0.31496062992126"/>
  <pageSetup paperSize="9" scale="36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3">
    <pageSetUpPr fitToPage="1"/>
  </sheetPr>
  <dimension ref="A1:K39"/>
  <sheetViews>
    <sheetView showZeros="0" view="pageBreakPreview" zoomScaleNormal="70" workbookViewId="0">
      <pane xSplit="1" ySplit="5" topLeftCell="B6" activePane="bottomRight" state="frozen"/>
      <selection/>
      <selection pane="topRight"/>
      <selection pane="bottomLeft"/>
      <selection pane="bottomRight" activeCell="H8" sqref="H8"/>
    </sheetView>
  </sheetViews>
  <sheetFormatPr defaultColWidth="10.447619047619" defaultRowHeight="12" customHeight="1"/>
  <cols>
    <col min="1" max="1" width="39.1809523809524" style="117" customWidth="1"/>
    <col min="2" max="2" width="23.3809523809524" style="117" customWidth="1"/>
    <col min="3" max="3" width="33.1428571428571" style="117" customWidth="1"/>
    <col min="4" max="6" width="26.9428571428571" style="117" customWidth="1"/>
    <col min="7" max="7" width="12.8952380952381" style="117" customWidth="1"/>
    <col min="8" max="8" width="20.7714285714286" style="117" customWidth="1"/>
    <col min="9" max="9" width="14.2380952380952" style="117" customWidth="1"/>
    <col min="10" max="10" width="15.3428571428571" style="117" customWidth="1"/>
    <col min="11" max="11" width="21.5428571428571" style="117" customWidth="1"/>
    <col min="12" max="16384" width="10.447619047619" style="117"/>
  </cols>
  <sheetData>
    <row r="1" s="117" customFormat="1" customHeight="1" spans="1:11">
      <c r="A1" s="119"/>
      <c r="B1" s="119"/>
      <c r="C1" s="119"/>
      <c r="D1" s="119"/>
      <c r="E1" s="119"/>
      <c r="F1" s="119"/>
      <c r="G1" s="119"/>
      <c r="H1" s="119"/>
      <c r="I1" s="119"/>
      <c r="J1" s="119"/>
      <c r="K1" s="119"/>
    </row>
    <row r="2" s="117" customFormat="1" ht="18" customHeight="1" spans="11:11">
      <c r="K2" s="134"/>
    </row>
    <row r="3" s="117" customFormat="1" ht="39.75" customHeight="1" spans="1:11">
      <c r="A3" s="56" t="s">
        <v>11</v>
      </c>
      <c r="B3" s="56"/>
      <c r="C3" s="56"/>
      <c r="D3" s="56"/>
      <c r="E3" s="56"/>
      <c r="F3" s="56"/>
      <c r="G3" s="56"/>
      <c r="H3" s="56"/>
      <c r="I3" s="56"/>
      <c r="J3" s="56"/>
      <c r="K3" s="56"/>
    </row>
    <row r="4" s="117" customFormat="1" ht="17.25" customHeight="1" spans="1:11">
      <c r="A4" s="57" t="str">
        <f>"部门名称："&amp;封面!$A$2</f>
        <v>部门名称：鹤庆县松桂镇人民政府</v>
      </c>
      <c r="B4" s="57"/>
      <c r="C4" s="58"/>
      <c r="D4" s="58"/>
      <c r="E4" s="58"/>
      <c r="F4" s="58"/>
      <c r="G4" s="53"/>
      <c r="H4" s="58"/>
      <c r="I4" s="53"/>
      <c r="J4" s="159"/>
      <c r="K4" s="159"/>
    </row>
    <row r="5" s="117" customFormat="1" ht="44.25" customHeight="1" spans="1:11">
      <c r="A5" s="153" t="s">
        <v>398</v>
      </c>
      <c r="B5" s="153" t="s">
        <v>248</v>
      </c>
      <c r="C5" s="153" t="s">
        <v>399</v>
      </c>
      <c r="D5" s="153" t="s">
        <v>400</v>
      </c>
      <c r="E5" s="153" t="s">
        <v>401</v>
      </c>
      <c r="F5" s="153" t="s">
        <v>402</v>
      </c>
      <c r="G5" s="154" t="s">
        <v>403</v>
      </c>
      <c r="H5" s="153" t="s">
        <v>404</v>
      </c>
      <c r="I5" s="154" t="s">
        <v>405</v>
      </c>
      <c r="J5" s="154" t="s">
        <v>406</v>
      </c>
      <c r="K5" s="153" t="s">
        <v>407</v>
      </c>
    </row>
    <row r="6" s="117" customFormat="1" ht="24" customHeight="1" spans="1:11">
      <c r="A6" s="155">
        <v>1</v>
      </c>
      <c r="B6" s="155">
        <v>2</v>
      </c>
      <c r="C6" s="155">
        <v>3</v>
      </c>
      <c r="D6" s="155">
        <v>4</v>
      </c>
      <c r="E6" s="155">
        <v>5</v>
      </c>
      <c r="F6" s="155">
        <v>6</v>
      </c>
      <c r="G6" s="155">
        <v>7</v>
      </c>
      <c r="H6" s="155">
        <v>8</v>
      </c>
      <c r="I6" s="155">
        <v>9</v>
      </c>
      <c r="J6" s="155">
        <v>10</v>
      </c>
      <c r="K6" s="155">
        <v>11</v>
      </c>
    </row>
    <row r="7" s="117" customFormat="1" ht="42" customHeight="1" spans="1:11">
      <c r="A7" s="156" t="s">
        <v>96</v>
      </c>
      <c r="B7" s="157"/>
      <c r="C7" s="157"/>
      <c r="D7" s="157"/>
      <c r="E7" s="157"/>
      <c r="F7" s="157"/>
      <c r="G7" s="157"/>
      <c r="H7" s="157"/>
      <c r="I7" s="157"/>
      <c r="J7" s="157"/>
      <c r="K7" s="160"/>
    </row>
    <row r="8" s="117" customFormat="1" ht="42" customHeight="1" spans="1:11">
      <c r="A8" s="158" t="s">
        <v>0</v>
      </c>
      <c r="B8" s="157"/>
      <c r="C8" s="157"/>
      <c r="D8" s="157"/>
      <c r="E8" s="157"/>
      <c r="F8" s="157"/>
      <c r="G8" s="157"/>
      <c r="H8" s="157"/>
      <c r="I8" s="157"/>
      <c r="J8" s="157"/>
      <c r="K8" s="157"/>
    </row>
    <row r="9" s="117" customFormat="1" ht="42" customHeight="1" spans="1:11">
      <c r="A9" s="157" t="s">
        <v>385</v>
      </c>
      <c r="B9" s="157" t="s">
        <v>384</v>
      </c>
      <c r="C9" s="157" t="s">
        <v>385</v>
      </c>
      <c r="D9" s="157" t="s">
        <v>408</v>
      </c>
      <c r="E9" s="157" t="s">
        <v>409</v>
      </c>
      <c r="F9" s="157" t="s">
        <v>410</v>
      </c>
      <c r="G9" s="157" t="s">
        <v>411</v>
      </c>
      <c r="H9" s="157" t="s">
        <v>412</v>
      </c>
      <c r="I9" s="157" t="s">
        <v>413</v>
      </c>
      <c r="J9" s="157" t="s">
        <v>414</v>
      </c>
      <c r="K9" s="157" t="s">
        <v>415</v>
      </c>
    </row>
    <row r="10" s="117" customFormat="1" ht="42" customHeight="1" spans="1:11">
      <c r="A10" s="157" t="s">
        <v>385</v>
      </c>
      <c r="B10" s="157" t="s">
        <v>384</v>
      </c>
      <c r="C10" s="157" t="s">
        <v>385</v>
      </c>
      <c r="D10" s="157" t="s">
        <v>416</v>
      </c>
      <c r="E10" s="157" t="s">
        <v>417</v>
      </c>
      <c r="F10" s="157" t="s">
        <v>418</v>
      </c>
      <c r="G10" s="157" t="s">
        <v>419</v>
      </c>
      <c r="H10" s="157" t="s">
        <v>420</v>
      </c>
      <c r="I10" s="157" t="s">
        <v>421</v>
      </c>
      <c r="J10" s="157" t="s">
        <v>422</v>
      </c>
      <c r="K10" s="157" t="s">
        <v>423</v>
      </c>
    </row>
    <row r="11" s="117" customFormat="1" ht="42" customHeight="1" spans="1:11">
      <c r="A11" s="157" t="s">
        <v>385</v>
      </c>
      <c r="B11" s="157" t="s">
        <v>384</v>
      </c>
      <c r="C11" s="157" t="s">
        <v>385</v>
      </c>
      <c r="D11" s="157" t="s">
        <v>424</v>
      </c>
      <c r="E11" s="157" t="s">
        <v>425</v>
      </c>
      <c r="F11" s="157" t="s">
        <v>426</v>
      </c>
      <c r="G11" s="157" t="s">
        <v>411</v>
      </c>
      <c r="H11" s="157" t="s">
        <v>427</v>
      </c>
      <c r="I11" s="157" t="s">
        <v>421</v>
      </c>
      <c r="J11" s="157" t="s">
        <v>414</v>
      </c>
      <c r="K11" s="157" t="s">
        <v>428</v>
      </c>
    </row>
    <row r="12" s="117" customFormat="1" ht="42" customHeight="1" spans="1:11">
      <c r="A12" s="157" t="s">
        <v>383</v>
      </c>
      <c r="B12" s="157" t="s">
        <v>382</v>
      </c>
      <c r="C12" s="157" t="s">
        <v>383</v>
      </c>
      <c r="D12" s="157" t="s">
        <v>408</v>
      </c>
      <c r="E12" s="157" t="s">
        <v>429</v>
      </c>
      <c r="F12" s="157" t="s">
        <v>430</v>
      </c>
      <c r="G12" s="157" t="s">
        <v>411</v>
      </c>
      <c r="H12" s="157" t="s">
        <v>431</v>
      </c>
      <c r="I12" s="157" t="s">
        <v>421</v>
      </c>
      <c r="J12" s="157" t="s">
        <v>414</v>
      </c>
      <c r="K12" s="157" t="s">
        <v>432</v>
      </c>
    </row>
    <row r="13" s="117" customFormat="1" ht="42" customHeight="1" spans="1:11">
      <c r="A13" s="157" t="s">
        <v>383</v>
      </c>
      <c r="B13" s="157" t="s">
        <v>382</v>
      </c>
      <c r="C13" s="157" t="s">
        <v>383</v>
      </c>
      <c r="D13" s="157" t="s">
        <v>416</v>
      </c>
      <c r="E13" s="157" t="s">
        <v>433</v>
      </c>
      <c r="F13" s="157" t="s">
        <v>434</v>
      </c>
      <c r="G13" s="157" t="s">
        <v>411</v>
      </c>
      <c r="H13" s="157" t="s">
        <v>431</v>
      </c>
      <c r="I13" s="157" t="s">
        <v>421</v>
      </c>
      <c r="J13" s="157" t="s">
        <v>414</v>
      </c>
      <c r="K13" s="157" t="s">
        <v>434</v>
      </c>
    </row>
    <row r="14" s="117" customFormat="1" ht="42" customHeight="1" spans="1:11">
      <c r="A14" s="157" t="s">
        <v>383</v>
      </c>
      <c r="B14" s="157" t="s">
        <v>382</v>
      </c>
      <c r="C14" s="157" t="s">
        <v>383</v>
      </c>
      <c r="D14" s="157" t="s">
        <v>424</v>
      </c>
      <c r="E14" s="157" t="s">
        <v>425</v>
      </c>
      <c r="F14" s="157" t="s">
        <v>435</v>
      </c>
      <c r="G14" s="157" t="s">
        <v>411</v>
      </c>
      <c r="H14" s="157" t="s">
        <v>427</v>
      </c>
      <c r="I14" s="157" t="s">
        <v>421</v>
      </c>
      <c r="J14" s="157" t="s">
        <v>414</v>
      </c>
      <c r="K14" s="157" t="s">
        <v>435</v>
      </c>
    </row>
    <row r="15" s="117" customFormat="1" ht="42" customHeight="1" spans="1:11">
      <c r="A15" s="157" t="s">
        <v>389</v>
      </c>
      <c r="B15" s="157" t="s">
        <v>388</v>
      </c>
      <c r="C15" s="157" t="s">
        <v>389</v>
      </c>
      <c r="D15" s="157" t="s">
        <v>408</v>
      </c>
      <c r="E15" s="157" t="s">
        <v>409</v>
      </c>
      <c r="F15" s="157" t="s">
        <v>436</v>
      </c>
      <c r="G15" s="157" t="s">
        <v>411</v>
      </c>
      <c r="H15" s="157" t="s">
        <v>427</v>
      </c>
      <c r="I15" s="157" t="s">
        <v>413</v>
      </c>
      <c r="J15" s="157" t="s">
        <v>414</v>
      </c>
      <c r="K15" s="157" t="s">
        <v>415</v>
      </c>
    </row>
    <row r="16" s="117" customFormat="1" ht="42" customHeight="1" spans="1:11">
      <c r="A16" s="157" t="s">
        <v>389</v>
      </c>
      <c r="B16" s="157" t="s">
        <v>388</v>
      </c>
      <c r="C16" s="157" t="s">
        <v>389</v>
      </c>
      <c r="D16" s="157" t="s">
        <v>416</v>
      </c>
      <c r="E16" s="157" t="s">
        <v>417</v>
      </c>
      <c r="F16" s="157" t="s">
        <v>437</v>
      </c>
      <c r="G16" s="157" t="s">
        <v>411</v>
      </c>
      <c r="H16" s="157" t="s">
        <v>438</v>
      </c>
      <c r="I16" s="157" t="s">
        <v>439</v>
      </c>
      <c r="J16" s="157" t="s">
        <v>414</v>
      </c>
      <c r="K16" s="157" t="s">
        <v>423</v>
      </c>
    </row>
    <row r="17" s="117" customFormat="1" ht="42" customHeight="1" spans="1:11">
      <c r="A17" s="157" t="s">
        <v>389</v>
      </c>
      <c r="B17" s="157" t="s">
        <v>388</v>
      </c>
      <c r="C17" s="157" t="s">
        <v>389</v>
      </c>
      <c r="D17" s="157" t="s">
        <v>424</v>
      </c>
      <c r="E17" s="157" t="s">
        <v>425</v>
      </c>
      <c r="F17" s="157" t="s">
        <v>440</v>
      </c>
      <c r="G17" s="157" t="s">
        <v>411</v>
      </c>
      <c r="H17" s="157" t="s">
        <v>427</v>
      </c>
      <c r="I17" s="157" t="s">
        <v>421</v>
      </c>
      <c r="J17" s="157" t="s">
        <v>414</v>
      </c>
      <c r="K17" s="157" t="s">
        <v>428</v>
      </c>
    </row>
    <row r="18" s="117" customFormat="1" ht="42" customHeight="1" spans="1:11">
      <c r="A18" s="157" t="s">
        <v>387</v>
      </c>
      <c r="B18" s="157" t="s">
        <v>386</v>
      </c>
      <c r="C18" s="157" t="s">
        <v>387</v>
      </c>
      <c r="D18" s="157" t="s">
        <v>408</v>
      </c>
      <c r="E18" s="157" t="s">
        <v>409</v>
      </c>
      <c r="F18" s="157" t="s">
        <v>436</v>
      </c>
      <c r="G18" s="157" t="s">
        <v>411</v>
      </c>
      <c r="H18" s="157" t="s">
        <v>427</v>
      </c>
      <c r="I18" s="157" t="s">
        <v>413</v>
      </c>
      <c r="J18" s="157" t="s">
        <v>414</v>
      </c>
      <c r="K18" s="157" t="s">
        <v>415</v>
      </c>
    </row>
    <row r="19" s="117" customFormat="1" ht="42" customHeight="1" spans="1:11">
      <c r="A19" s="157" t="s">
        <v>387</v>
      </c>
      <c r="B19" s="157" t="s">
        <v>386</v>
      </c>
      <c r="C19" s="157" t="s">
        <v>387</v>
      </c>
      <c r="D19" s="157" t="s">
        <v>416</v>
      </c>
      <c r="E19" s="157" t="s">
        <v>417</v>
      </c>
      <c r="F19" s="157" t="s">
        <v>441</v>
      </c>
      <c r="G19" s="157" t="s">
        <v>419</v>
      </c>
      <c r="H19" s="157" t="s">
        <v>442</v>
      </c>
      <c r="I19" s="157" t="s">
        <v>421</v>
      </c>
      <c r="J19" s="157" t="s">
        <v>422</v>
      </c>
      <c r="K19" s="157" t="s">
        <v>423</v>
      </c>
    </row>
    <row r="20" s="117" customFormat="1" ht="42" customHeight="1" spans="1:11">
      <c r="A20" s="157" t="s">
        <v>387</v>
      </c>
      <c r="B20" s="157" t="s">
        <v>386</v>
      </c>
      <c r="C20" s="157" t="s">
        <v>387</v>
      </c>
      <c r="D20" s="157" t="s">
        <v>424</v>
      </c>
      <c r="E20" s="157" t="s">
        <v>425</v>
      </c>
      <c r="F20" s="157" t="s">
        <v>443</v>
      </c>
      <c r="G20" s="157" t="s">
        <v>411</v>
      </c>
      <c r="H20" s="157" t="s">
        <v>427</v>
      </c>
      <c r="I20" s="157" t="s">
        <v>421</v>
      </c>
      <c r="J20" s="157" t="s">
        <v>414</v>
      </c>
      <c r="K20" s="157" t="s">
        <v>428</v>
      </c>
    </row>
    <row r="21" s="117" customFormat="1" ht="42" customHeight="1" spans="1:11">
      <c r="A21" s="157" t="s">
        <v>391</v>
      </c>
      <c r="B21" s="157" t="s">
        <v>390</v>
      </c>
      <c r="C21" s="157" t="s">
        <v>391</v>
      </c>
      <c r="D21" s="157" t="s">
        <v>408</v>
      </c>
      <c r="E21" s="157" t="s">
        <v>409</v>
      </c>
      <c r="F21" s="157" t="s">
        <v>444</v>
      </c>
      <c r="G21" s="157" t="s">
        <v>411</v>
      </c>
      <c r="H21" s="157" t="s">
        <v>427</v>
      </c>
      <c r="I21" s="157" t="s">
        <v>413</v>
      </c>
      <c r="J21" s="157" t="s">
        <v>414</v>
      </c>
      <c r="K21" s="157" t="s">
        <v>415</v>
      </c>
    </row>
    <row r="22" s="117" customFormat="1" ht="42" customHeight="1" spans="1:11">
      <c r="A22" s="157" t="s">
        <v>391</v>
      </c>
      <c r="B22" s="157" t="s">
        <v>390</v>
      </c>
      <c r="C22" s="157" t="s">
        <v>391</v>
      </c>
      <c r="D22" s="157" t="s">
        <v>416</v>
      </c>
      <c r="E22" s="157" t="s">
        <v>417</v>
      </c>
      <c r="F22" s="157" t="s">
        <v>445</v>
      </c>
      <c r="G22" s="157" t="s">
        <v>419</v>
      </c>
      <c r="H22" s="157" t="s">
        <v>446</v>
      </c>
      <c r="I22" s="157" t="s">
        <v>421</v>
      </c>
      <c r="J22" s="157" t="s">
        <v>422</v>
      </c>
      <c r="K22" s="157" t="s">
        <v>423</v>
      </c>
    </row>
    <row r="23" s="117" customFormat="1" ht="42" customHeight="1" spans="1:11">
      <c r="A23" s="157" t="s">
        <v>391</v>
      </c>
      <c r="B23" s="157" t="s">
        <v>390</v>
      </c>
      <c r="C23" s="157" t="s">
        <v>391</v>
      </c>
      <c r="D23" s="157" t="s">
        <v>424</v>
      </c>
      <c r="E23" s="157" t="s">
        <v>425</v>
      </c>
      <c r="F23" s="157" t="s">
        <v>426</v>
      </c>
      <c r="G23" s="157" t="s">
        <v>411</v>
      </c>
      <c r="H23" s="157" t="s">
        <v>427</v>
      </c>
      <c r="I23" s="157" t="s">
        <v>421</v>
      </c>
      <c r="J23" s="157" t="s">
        <v>414</v>
      </c>
      <c r="K23" s="157" t="s">
        <v>428</v>
      </c>
    </row>
    <row r="24" s="117" customFormat="1" ht="42" customHeight="1" spans="1:11">
      <c r="A24" s="157" t="s">
        <v>397</v>
      </c>
      <c r="B24" s="157" t="s">
        <v>396</v>
      </c>
      <c r="C24" s="157" t="s">
        <v>447</v>
      </c>
      <c r="D24" s="157" t="s">
        <v>408</v>
      </c>
      <c r="E24" s="157" t="s">
        <v>409</v>
      </c>
      <c r="F24" s="157" t="s">
        <v>448</v>
      </c>
      <c r="G24" s="157" t="s">
        <v>419</v>
      </c>
      <c r="H24" s="157" t="s">
        <v>449</v>
      </c>
      <c r="I24" s="157" t="s">
        <v>450</v>
      </c>
      <c r="J24" s="157" t="s">
        <v>414</v>
      </c>
      <c r="K24" s="157" t="s">
        <v>415</v>
      </c>
    </row>
    <row r="25" s="117" customFormat="1" ht="42" customHeight="1" spans="1:11">
      <c r="A25" s="157" t="s">
        <v>397</v>
      </c>
      <c r="B25" s="157" t="s">
        <v>396</v>
      </c>
      <c r="C25" s="157" t="s">
        <v>447</v>
      </c>
      <c r="D25" s="157" t="s">
        <v>416</v>
      </c>
      <c r="E25" s="157" t="s">
        <v>417</v>
      </c>
      <c r="F25" s="157" t="s">
        <v>451</v>
      </c>
      <c r="G25" s="157" t="s">
        <v>411</v>
      </c>
      <c r="H25" s="157" t="s">
        <v>427</v>
      </c>
      <c r="I25" s="157" t="s">
        <v>421</v>
      </c>
      <c r="J25" s="157" t="s">
        <v>414</v>
      </c>
      <c r="K25" s="157" t="s">
        <v>423</v>
      </c>
    </row>
    <row r="26" s="117" customFormat="1" ht="42" customHeight="1" spans="1:11">
      <c r="A26" s="157" t="s">
        <v>397</v>
      </c>
      <c r="B26" s="157" t="s">
        <v>396</v>
      </c>
      <c r="C26" s="157" t="s">
        <v>447</v>
      </c>
      <c r="D26" s="157" t="s">
        <v>424</v>
      </c>
      <c r="E26" s="157" t="s">
        <v>425</v>
      </c>
      <c r="F26" s="157" t="s">
        <v>426</v>
      </c>
      <c r="G26" s="157" t="s">
        <v>411</v>
      </c>
      <c r="H26" s="157" t="s">
        <v>427</v>
      </c>
      <c r="I26" s="157" t="s">
        <v>421</v>
      </c>
      <c r="J26" s="157" t="s">
        <v>414</v>
      </c>
      <c r="K26" s="157" t="s">
        <v>428</v>
      </c>
    </row>
    <row r="27" s="117" customFormat="1" ht="42" customHeight="1" spans="1:11">
      <c r="A27" s="157" t="s">
        <v>393</v>
      </c>
      <c r="B27" s="157" t="s">
        <v>392</v>
      </c>
      <c r="C27" s="157" t="s">
        <v>452</v>
      </c>
      <c r="D27" s="157" t="s">
        <v>408</v>
      </c>
      <c r="E27" s="157" t="s">
        <v>409</v>
      </c>
      <c r="F27" s="157" t="s">
        <v>448</v>
      </c>
      <c r="G27" s="157" t="s">
        <v>419</v>
      </c>
      <c r="H27" s="157" t="s">
        <v>453</v>
      </c>
      <c r="I27" s="157" t="s">
        <v>450</v>
      </c>
      <c r="J27" s="157" t="s">
        <v>414</v>
      </c>
      <c r="K27" s="157" t="s">
        <v>415</v>
      </c>
    </row>
    <row r="28" s="117" customFormat="1" ht="42" customHeight="1" spans="1:11">
      <c r="A28" s="157" t="s">
        <v>393</v>
      </c>
      <c r="B28" s="157" t="s">
        <v>392</v>
      </c>
      <c r="C28" s="157" t="s">
        <v>452</v>
      </c>
      <c r="D28" s="157" t="s">
        <v>416</v>
      </c>
      <c r="E28" s="157" t="s">
        <v>417</v>
      </c>
      <c r="F28" s="157" t="s">
        <v>451</v>
      </c>
      <c r="G28" s="157" t="s">
        <v>411</v>
      </c>
      <c r="H28" s="157" t="s">
        <v>427</v>
      </c>
      <c r="I28" s="157" t="s">
        <v>421</v>
      </c>
      <c r="J28" s="157" t="s">
        <v>414</v>
      </c>
      <c r="K28" s="157" t="s">
        <v>423</v>
      </c>
    </row>
    <row r="29" s="117" customFormat="1" ht="42" customHeight="1" spans="1:11">
      <c r="A29" s="157" t="s">
        <v>393</v>
      </c>
      <c r="B29" s="157" t="s">
        <v>392</v>
      </c>
      <c r="C29" s="157" t="s">
        <v>452</v>
      </c>
      <c r="D29" s="157" t="s">
        <v>424</v>
      </c>
      <c r="E29" s="157" t="s">
        <v>425</v>
      </c>
      <c r="F29" s="157" t="s">
        <v>426</v>
      </c>
      <c r="G29" s="157" t="s">
        <v>411</v>
      </c>
      <c r="H29" s="157" t="s">
        <v>427</v>
      </c>
      <c r="I29" s="157" t="s">
        <v>421</v>
      </c>
      <c r="J29" s="157" t="s">
        <v>414</v>
      </c>
      <c r="K29" s="157" t="s">
        <v>428</v>
      </c>
    </row>
    <row r="30" s="117" customFormat="1" ht="42" customHeight="1" spans="1:11">
      <c r="A30" s="157" t="s">
        <v>395</v>
      </c>
      <c r="B30" s="157" t="s">
        <v>394</v>
      </c>
      <c r="C30" s="157" t="s">
        <v>447</v>
      </c>
      <c r="D30" s="157" t="s">
        <v>408</v>
      </c>
      <c r="E30" s="157" t="s">
        <v>409</v>
      </c>
      <c r="F30" s="157" t="s">
        <v>448</v>
      </c>
      <c r="G30" s="157" t="s">
        <v>419</v>
      </c>
      <c r="H30" s="157" t="s">
        <v>454</v>
      </c>
      <c r="I30" s="157" t="s">
        <v>450</v>
      </c>
      <c r="J30" s="157" t="s">
        <v>414</v>
      </c>
      <c r="K30" s="157" t="s">
        <v>415</v>
      </c>
    </row>
    <row r="31" s="117" customFormat="1" ht="42" customHeight="1" spans="1:11">
      <c r="A31" s="157" t="s">
        <v>395</v>
      </c>
      <c r="B31" s="157" t="s">
        <v>394</v>
      </c>
      <c r="C31" s="157" t="s">
        <v>447</v>
      </c>
      <c r="D31" s="157" t="s">
        <v>408</v>
      </c>
      <c r="E31" s="157" t="s">
        <v>455</v>
      </c>
      <c r="F31" s="157" t="s">
        <v>456</v>
      </c>
      <c r="G31" s="157" t="s">
        <v>419</v>
      </c>
      <c r="H31" s="157" t="s">
        <v>457</v>
      </c>
      <c r="I31" s="157" t="s">
        <v>421</v>
      </c>
      <c r="J31" s="157" t="s">
        <v>422</v>
      </c>
      <c r="K31" s="157" t="s">
        <v>458</v>
      </c>
    </row>
    <row r="32" s="117" customFormat="1" ht="42" customHeight="1" spans="1:11">
      <c r="A32" s="157" t="s">
        <v>395</v>
      </c>
      <c r="B32" s="157" t="s">
        <v>394</v>
      </c>
      <c r="C32" s="157" t="s">
        <v>447</v>
      </c>
      <c r="D32" s="157" t="s">
        <v>416</v>
      </c>
      <c r="E32" s="157" t="s">
        <v>417</v>
      </c>
      <c r="F32" s="157" t="s">
        <v>451</v>
      </c>
      <c r="G32" s="157" t="s">
        <v>411</v>
      </c>
      <c r="H32" s="157" t="s">
        <v>427</v>
      </c>
      <c r="I32" s="157" t="s">
        <v>421</v>
      </c>
      <c r="J32" s="157" t="s">
        <v>414</v>
      </c>
      <c r="K32" s="157" t="s">
        <v>423</v>
      </c>
    </row>
    <row r="33" s="117" customFormat="1" ht="42" customHeight="1" spans="1:11">
      <c r="A33" s="157" t="s">
        <v>395</v>
      </c>
      <c r="B33" s="157" t="s">
        <v>394</v>
      </c>
      <c r="C33" s="157" t="s">
        <v>447</v>
      </c>
      <c r="D33" s="157" t="s">
        <v>424</v>
      </c>
      <c r="E33" s="157" t="s">
        <v>425</v>
      </c>
      <c r="F33" s="157" t="s">
        <v>426</v>
      </c>
      <c r="G33" s="157" t="s">
        <v>411</v>
      </c>
      <c r="H33" s="157" t="s">
        <v>427</v>
      </c>
      <c r="I33" s="157" t="s">
        <v>421</v>
      </c>
      <c r="J33" s="157" t="s">
        <v>414</v>
      </c>
      <c r="K33" s="157" t="s">
        <v>428</v>
      </c>
    </row>
    <row r="34" s="117" customFormat="1" ht="42" customHeight="1" spans="1:11">
      <c r="A34" s="157" t="s">
        <v>381</v>
      </c>
      <c r="B34" s="157" t="s">
        <v>380</v>
      </c>
      <c r="C34" s="157" t="s">
        <v>459</v>
      </c>
      <c r="D34" s="157" t="s">
        <v>408</v>
      </c>
      <c r="E34" s="157" t="s">
        <v>409</v>
      </c>
      <c r="F34" s="157" t="s">
        <v>460</v>
      </c>
      <c r="G34" s="157" t="s">
        <v>411</v>
      </c>
      <c r="H34" s="157" t="s">
        <v>438</v>
      </c>
      <c r="I34" s="157" t="s">
        <v>461</v>
      </c>
      <c r="J34" s="157" t="s">
        <v>414</v>
      </c>
      <c r="K34" s="157" t="s">
        <v>462</v>
      </c>
    </row>
    <row r="35" s="117" customFormat="1" ht="42" customHeight="1" spans="1:11">
      <c r="A35" s="157" t="s">
        <v>381</v>
      </c>
      <c r="B35" s="157" t="s">
        <v>380</v>
      </c>
      <c r="C35" s="157" t="s">
        <v>459</v>
      </c>
      <c r="D35" s="157" t="s">
        <v>408</v>
      </c>
      <c r="E35" s="157" t="s">
        <v>409</v>
      </c>
      <c r="F35" s="157" t="s">
        <v>463</v>
      </c>
      <c r="G35" s="157" t="s">
        <v>411</v>
      </c>
      <c r="H35" s="157" t="s">
        <v>457</v>
      </c>
      <c r="I35" s="157" t="s">
        <v>464</v>
      </c>
      <c r="J35" s="157" t="s">
        <v>414</v>
      </c>
      <c r="K35" s="157" t="s">
        <v>465</v>
      </c>
    </row>
    <row r="36" s="117" customFormat="1" ht="42" customHeight="1" spans="1:11">
      <c r="A36" s="157" t="s">
        <v>381</v>
      </c>
      <c r="B36" s="157" t="s">
        <v>380</v>
      </c>
      <c r="C36" s="157" t="s">
        <v>459</v>
      </c>
      <c r="D36" s="157" t="s">
        <v>408</v>
      </c>
      <c r="E36" s="157" t="s">
        <v>455</v>
      </c>
      <c r="F36" s="157" t="s">
        <v>466</v>
      </c>
      <c r="G36" s="157" t="s">
        <v>419</v>
      </c>
      <c r="H36" s="157" t="s">
        <v>467</v>
      </c>
      <c r="I36" s="157" t="s">
        <v>421</v>
      </c>
      <c r="J36" s="157" t="s">
        <v>422</v>
      </c>
      <c r="K36" s="157" t="s">
        <v>468</v>
      </c>
    </row>
    <row r="37" s="117" customFormat="1" ht="42" customHeight="1" spans="1:11">
      <c r="A37" s="157" t="s">
        <v>381</v>
      </c>
      <c r="B37" s="157" t="s">
        <v>380</v>
      </c>
      <c r="C37" s="157" t="s">
        <v>459</v>
      </c>
      <c r="D37" s="157" t="s">
        <v>416</v>
      </c>
      <c r="E37" s="157" t="s">
        <v>469</v>
      </c>
      <c r="F37" s="157" t="s">
        <v>470</v>
      </c>
      <c r="G37" s="157" t="s">
        <v>419</v>
      </c>
      <c r="H37" s="157" t="s">
        <v>471</v>
      </c>
      <c r="I37" s="157" t="s">
        <v>421</v>
      </c>
      <c r="J37" s="157" t="s">
        <v>422</v>
      </c>
      <c r="K37" s="157" t="s">
        <v>472</v>
      </c>
    </row>
    <row r="38" s="117" customFormat="1" ht="42" customHeight="1" spans="1:11">
      <c r="A38" s="157" t="s">
        <v>381</v>
      </c>
      <c r="B38" s="157" t="s">
        <v>380</v>
      </c>
      <c r="C38" s="157" t="s">
        <v>459</v>
      </c>
      <c r="D38" s="157" t="s">
        <v>416</v>
      </c>
      <c r="E38" s="157" t="s">
        <v>417</v>
      </c>
      <c r="F38" s="157" t="s">
        <v>451</v>
      </c>
      <c r="G38" s="157" t="s">
        <v>419</v>
      </c>
      <c r="H38" s="157" t="s">
        <v>473</v>
      </c>
      <c r="I38" s="157" t="s">
        <v>421</v>
      </c>
      <c r="J38" s="157" t="s">
        <v>422</v>
      </c>
      <c r="K38" s="157" t="s">
        <v>474</v>
      </c>
    </row>
    <row r="39" s="117" customFormat="1" ht="42" customHeight="1" spans="1:11">
      <c r="A39" s="157" t="s">
        <v>381</v>
      </c>
      <c r="B39" s="157" t="s">
        <v>380</v>
      </c>
      <c r="C39" s="157" t="s">
        <v>459</v>
      </c>
      <c r="D39" s="157" t="s">
        <v>424</v>
      </c>
      <c r="E39" s="157" t="s">
        <v>425</v>
      </c>
      <c r="F39" s="157" t="s">
        <v>475</v>
      </c>
      <c r="G39" s="157" t="s">
        <v>411</v>
      </c>
      <c r="H39" s="157" t="s">
        <v>427</v>
      </c>
      <c r="I39" s="157" t="s">
        <v>421</v>
      </c>
      <c r="J39" s="157" t="s">
        <v>414</v>
      </c>
      <c r="K39" s="157" t="s">
        <v>476</v>
      </c>
    </row>
  </sheetData>
  <sheetProtection formatCells="0" formatColumns="0" formatRows="0" insertRows="0" insertColumns="0" insertHyperlinks="0" deleteColumns="0" deleteRows="0" sort="0" autoFilter="0" pivotTables="0"/>
  <mergeCells count="11">
    <mergeCell ref="A3:K3"/>
    <mergeCell ref="A4:I4"/>
    <mergeCell ref="A9:A11"/>
    <mergeCell ref="A12:A14"/>
    <mergeCell ref="A15:A17"/>
    <mergeCell ref="A18:A20"/>
    <mergeCell ref="A21:A23"/>
    <mergeCell ref="A24:A26"/>
    <mergeCell ref="A27:A29"/>
    <mergeCell ref="A30:A33"/>
    <mergeCell ref="A34:A39"/>
  </mergeCells>
  <printOptions horizontalCentered="1"/>
  <pageMargins left="0.393700787401575" right="0.393700787401575" top="0.511811023622047" bottom="0.511811023622047" header="0.31496062992126" footer="0.31496062992126"/>
  <pageSetup paperSize="9" scale="32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1">
    <pageSetUpPr fitToPage="1"/>
  </sheetPr>
  <dimension ref="A1:K7"/>
  <sheetViews>
    <sheetView showZeros="0" view="pageBreakPreview" zoomScaleNormal="70" workbookViewId="0">
      <pane xSplit="1" ySplit="5" topLeftCell="B6" activePane="bottomRight" state="frozen"/>
      <selection/>
      <selection pane="topRight"/>
      <selection pane="bottomLeft"/>
      <selection pane="bottomRight" activeCell="A6" sqref="$A6:$XFD6"/>
    </sheetView>
  </sheetViews>
  <sheetFormatPr defaultColWidth="9.14285714285714" defaultRowHeight="12" outlineLevelRow="6"/>
  <cols>
    <col min="1" max="1" width="34.2857142857143" style="34" customWidth="1"/>
    <col min="2" max="6" width="19.847619047619" style="34" customWidth="1"/>
    <col min="7" max="7" width="19.847619047619" style="54" customWidth="1"/>
    <col min="8" max="8" width="19.847619047619" style="34" customWidth="1"/>
    <col min="9" max="10" width="19.847619047619" style="54" customWidth="1"/>
    <col min="11" max="11" width="19.847619047619" style="34" customWidth="1"/>
    <col min="12" max="16384" width="9.14285714285714" style="54"/>
  </cols>
  <sheetData>
    <row r="1" s="52" customFormat="1" customHeight="1" spans="1:11">
      <c r="A1" s="55"/>
      <c r="B1" s="55"/>
      <c r="C1" s="55"/>
      <c r="D1" s="55"/>
      <c r="E1" s="55"/>
      <c r="F1" s="55"/>
      <c r="H1" s="55"/>
      <c r="K1" s="65"/>
    </row>
    <row r="2" s="152" customFormat="1" ht="36" customHeight="1" spans="1:11">
      <c r="A2" s="56" t="s">
        <v>12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3" s="53" customFormat="1" ht="24" customHeight="1" spans="1:11">
      <c r="A3" s="57" t="str">
        <f>"部门名称："&amp;封面!$A$2</f>
        <v>部门名称：鹤庆县松桂镇人民政府</v>
      </c>
      <c r="B3" s="57"/>
      <c r="C3" s="58"/>
      <c r="D3" s="58"/>
      <c r="E3" s="58"/>
      <c r="F3" s="58"/>
      <c r="H3" s="58"/>
      <c r="K3" s="58"/>
    </row>
    <row r="4" ht="44.25" customHeight="1" spans="1:11">
      <c r="A4" s="59" t="s">
        <v>398</v>
      </c>
      <c r="B4" s="59" t="s">
        <v>248</v>
      </c>
      <c r="C4" s="59" t="s">
        <v>399</v>
      </c>
      <c r="D4" s="59" t="s">
        <v>400</v>
      </c>
      <c r="E4" s="59" t="s">
        <v>401</v>
      </c>
      <c r="F4" s="59" t="s">
        <v>402</v>
      </c>
      <c r="G4" s="60" t="s">
        <v>403</v>
      </c>
      <c r="H4" s="59" t="s">
        <v>404</v>
      </c>
      <c r="I4" s="60" t="s">
        <v>405</v>
      </c>
      <c r="J4" s="60" t="s">
        <v>406</v>
      </c>
      <c r="K4" s="59" t="s">
        <v>407</v>
      </c>
    </row>
    <row r="5" ht="14.25" customHeight="1" spans="1:11">
      <c r="A5" s="59">
        <v>1</v>
      </c>
      <c r="B5" s="59">
        <v>2</v>
      </c>
      <c r="C5" s="59">
        <v>3</v>
      </c>
      <c r="D5" s="59">
        <v>4</v>
      </c>
      <c r="E5" s="59">
        <v>5</v>
      </c>
      <c r="F5" s="59">
        <v>6</v>
      </c>
      <c r="G5" s="59">
        <v>7</v>
      </c>
      <c r="H5" s="59">
        <v>8</v>
      </c>
      <c r="I5" s="59">
        <v>9</v>
      </c>
      <c r="J5" s="59">
        <v>10</v>
      </c>
      <c r="K5" s="59">
        <v>11</v>
      </c>
    </row>
    <row r="6" ht="30" customHeight="1" spans="1:11">
      <c r="A6" s="61" t="s">
        <v>477</v>
      </c>
      <c r="B6" s="61"/>
      <c r="C6" s="59"/>
      <c r="D6" s="59"/>
      <c r="E6" s="59"/>
      <c r="F6" s="59"/>
      <c r="G6" s="60"/>
      <c r="H6" s="59"/>
      <c r="I6" s="60"/>
      <c r="J6" s="60"/>
      <c r="K6" s="59"/>
    </row>
    <row r="7" ht="20.25" customHeight="1" spans="1:1">
      <c r="A7" s="34" t="s">
        <v>478</v>
      </c>
    </row>
  </sheetData>
  <sheetProtection formatCells="0" formatColumns="0" formatRows="0" insertRows="0" insertColumns="0" insertHyperlinks="0" deleteColumns="0" deleteRows="0" sort="0" autoFilter="0" pivotTables="0"/>
  <mergeCells count="2">
    <mergeCell ref="A2:K2"/>
    <mergeCell ref="A3:I3"/>
  </mergeCells>
  <printOptions horizontalCentered="1"/>
  <pageMargins left="0.393700787401575" right="0.393700787401575" top="0.511811023622047" bottom="0.511811023622047" header="0.31496062992126" footer="0.31496062992126"/>
  <pageSetup paperSize="9" scale="61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5">
    <pageSetUpPr fitToPage="1"/>
  </sheetPr>
  <dimension ref="A1:K8"/>
  <sheetViews>
    <sheetView showZeros="0" view="pageBreakPreview" zoomScaleNormal="85" workbookViewId="0">
      <pane xSplit="1" ySplit="6" topLeftCell="B7" activePane="bottomRight" state="frozen"/>
      <selection/>
      <selection pane="topRight"/>
      <selection pane="bottomLeft"/>
      <selection pane="bottomRight" activeCell="C15" sqref="C15"/>
    </sheetView>
  </sheetViews>
  <sheetFormatPr defaultColWidth="9.14285714285714" defaultRowHeight="14.25" customHeight="1" outlineLevelRow="7"/>
  <cols>
    <col min="1" max="1" width="43.7142857142857" style="138" customWidth="1"/>
    <col min="2" max="2" width="14.5714285714286" style="138" customWidth="1"/>
    <col min="3" max="3" width="43.7142857142857" style="35" customWidth="1"/>
    <col min="4" max="10" width="14.5714285714286" style="35" customWidth="1"/>
    <col min="11" max="16384" width="9.14285714285714" style="35"/>
  </cols>
  <sheetData>
    <row r="1" s="68" customFormat="1" ht="12" customHeight="1" spans="1:10">
      <c r="A1" s="139"/>
      <c r="B1" s="139">
        <v>0</v>
      </c>
      <c r="C1" s="140">
        <v>1</v>
      </c>
      <c r="D1" s="140"/>
      <c r="E1" s="141"/>
      <c r="F1" s="141"/>
      <c r="G1" s="141"/>
      <c r="H1" s="141"/>
      <c r="I1" s="141"/>
      <c r="J1" s="141"/>
    </row>
    <row r="2" s="68" customFormat="1" ht="36" customHeight="1" spans="1:10">
      <c r="A2" s="69" t="s">
        <v>13</v>
      </c>
      <c r="B2" s="69"/>
      <c r="C2" s="69"/>
      <c r="D2" s="69"/>
      <c r="E2" s="69"/>
      <c r="F2" s="69"/>
      <c r="G2" s="69"/>
      <c r="H2" s="69"/>
      <c r="I2" s="69"/>
      <c r="J2" s="69"/>
    </row>
    <row r="3" s="90" customFormat="1" ht="24" customHeight="1" spans="1:10">
      <c r="A3" s="142" t="str">
        <f>"部门名称："&amp;封面!$A$2</f>
        <v>部门名称：鹤庆县松桂镇人民政府</v>
      </c>
      <c r="B3" s="142"/>
      <c r="C3" s="142"/>
      <c r="D3" s="142"/>
      <c r="E3" s="143"/>
      <c r="F3" s="144"/>
      <c r="G3" s="145"/>
      <c r="H3" s="143"/>
      <c r="I3" s="144"/>
      <c r="J3" s="145" t="s">
        <v>21</v>
      </c>
    </row>
    <row r="4" ht="19.5" customHeight="1" spans="1:10">
      <c r="A4" s="146" t="s">
        <v>247</v>
      </c>
      <c r="B4" s="147" t="s">
        <v>228</v>
      </c>
      <c r="C4" s="148"/>
      <c r="D4" s="149" t="s">
        <v>79</v>
      </c>
      <c r="E4" s="60" t="s">
        <v>229</v>
      </c>
      <c r="F4" s="60"/>
      <c r="G4" s="60"/>
      <c r="H4" s="60" t="s">
        <v>230</v>
      </c>
      <c r="I4" s="60"/>
      <c r="J4" s="60"/>
    </row>
    <row r="5" ht="18.75" customHeight="1" spans="1:10">
      <c r="A5" s="146"/>
      <c r="B5" s="146" t="s">
        <v>103</v>
      </c>
      <c r="C5" s="60" t="s">
        <v>104</v>
      </c>
      <c r="D5" s="150"/>
      <c r="E5" s="60" t="s">
        <v>81</v>
      </c>
      <c r="F5" s="60" t="s">
        <v>111</v>
      </c>
      <c r="G5" s="60" t="s">
        <v>112</v>
      </c>
      <c r="H5" s="60" t="s">
        <v>81</v>
      </c>
      <c r="I5" s="60" t="s">
        <v>111</v>
      </c>
      <c r="J5" s="60" t="s">
        <v>112</v>
      </c>
    </row>
    <row r="6" ht="18.75" customHeight="1" spans="1:10">
      <c r="A6" s="151" t="s">
        <v>479</v>
      </c>
      <c r="B6" s="151" t="s">
        <v>480</v>
      </c>
      <c r="C6" s="151" t="s">
        <v>412</v>
      </c>
      <c r="D6" s="151" t="s">
        <v>234</v>
      </c>
      <c r="E6" s="151" t="s">
        <v>235</v>
      </c>
      <c r="F6" s="151" t="s">
        <v>481</v>
      </c>
      <c r="G6" s="151" t="s">
        <v>482</v>
      </c>
      <c r="H6" s="151" t="s">
        <v>483</v>
      </c>
      <c r="I6" s="151" t="s">
        <v>484</v>
      </c>
      <c r="J6" s="151" t="s">
        <v>438</v>
      </c>
    </row>
    <row r="7" s="54" customFormat="1" ht="30" customHeight="1" spans="1:11">
      <c r="A7" s="61" t="s">
        <v>477</v>
      </c>
      <c r="B7" s="61"/>
      <c r="C7" s="59"/>
      <c r="D7" s="59"/>
      <c r="E7" s="59"/>
      <c r="F7" s="59"/>
      <c r="G7" s="60"/>
      <c r="H7" s="59"/>
      <c r="I7" s="60"/>
      <c r="J7" s="60"/>
      <c r="K7" s="59"/>
    </row>
    <row r="8" ht="21" customHeight="1" spans="1:2">
      <c r="A8" s="34" t="s">
        <v>478</v>
      </c>
      <c r="B8" s="34"/>
    </row>
  </sheetData>
  <sheetProtection formatCells="0" formatColumns="0" formatRows="0" insertRows="0" insertColumns="0" insertHyperlinks="0" deleteColumns="0" deleteRows="0" sort="0" autoFilter="0" pivotTables="0"/>
  <mergeCells count="7">
    <mergeCell ref="A2:J2"/>
    <mergeCell ref="A3:C3"/>
    <mergeCell ref="B4:C4"/>
    <mergeCell ref="E4:G4"/>
    <mergeCell ref="H4:J4"/>
    <mergeCell ref="A4:A5"/>
    <mergeCell ref="D4:D5"/>
  </mergeCells>
  <printOptions horizontalCentered="1"/>
  <pageMargins left="0.393700787401575" right="0.393700787401575" top="0.511811023622047" bottom="0.511811023622047" header="0.31496062992126" footer="0.31496062992126"/>
  <pageSetup paperSize="9" scale="6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6">
    <pageSetUpPr fitToPage="1"/>
  </sheetPr>
  <dimension ref="A1:X16"/>
  <sheetViews>
    <sheetView showZeros="0" view="pageBreakPreview" zoomScaleNormal="70" workbookViewId="0">
      <pane xSplit="2" ySplit="7" topLeftCell="C8" activePane="bottomRight" state="frozen"/>
      <selection/>
      <selection pane="topRight"/>
      <selection pane="bottomLeft"/>
      <selection pane="bottomRight" activeCell="F22" sqref="F22"/>
    </sheetView>
  </sheetViews>
  <sheetFormatPr defaultColWidth="10.447619047619" defaultRowHeight="14.25" customHeight="1"/>
  <cols>
    <col min="1" max="1" width="37.2285714285714" style="117" customWidth="1"/>
    <col min="2" max="2" width="24.8095238095238" style="117" customWidth="1"/>
    <col min="3" max="3" width="40.3238095238095" style="117" customWidth="1"/>
    <col min="4" max="4" width="8.80952380952381" style="117" customWidth="1"/>
    <col min="5" max="5" width="12.7333333333333" style="117" customWidth="1"/>
    <col min="6" max="6" width="19.6285714285714" style="117" customWidth="1"/>
    <col min="7" max="17" width="22.8571428571429" style="117" customWidth="1"/>
    <col min="18" max="24" width="22.6857142857143" style="117" customWidth="1"/>
    <col min="25" max="16384" width="10.447619047619" style="117"/>
  </cols>
  <sheetData>
    <row r="1" s="117" customFormat="1" customHeight="1" spans="1:24">
      <c r="A1" s="119"/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  <c r="V1" s="119"/>
      <c r="W1" s="119"/>
      <c r="X1" s="119"/>
    </row>
    <row r="2" s="117" customFormat="1" ht="15.75" customHeight="1" spans="17:24">
      <c r="Q2" s="134"/>
      <c r="R2" s="134"/>
      <c r="S2" s="134"/>
      <c r="T2" s="134"/>
      <c r="U2" s="134"/>
      <c r="V2" s="134"/>
      <c r="W2" s="134"/>
      <c r="X2" s="134"/>
    </row>
    <row r="3" s="117" customFormat="1" ht="41.25" customHeight="1" spans="1:24">
      <c r="A3" s="120" t="s">
        <v>14</v>
      </c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  <c r="R3" s="120"/>
      <c r="S3" s="120"/>
      <c r="T3" s="120"/>
      <c r="U3" s="120"/>
      <c r="V3" s="120"/>
      <c r="W3" s="120"/>
      <c r="X3" s="120"/>
    </row>
    <row r="4" s="117" customFormat="1" ht="18.75" customHeight="1" spans="1:24">
      <c r="A4" s="96" t="str">
        <f>"部门名称："&amp;封面!$A$2</f>
        <v>部门名称：鹤庆县松桂镇人民政府</v>
      </c>
      <c r="B4" s="97"/>
      <c r="C4" s="97"/>
      <c r="D4" s="97"/>
      <c r="E4" s="97"/>
      <c r="F4" s="97"/>
      <c r="G4" s="121"/>
      <c r="H4" s="121"/>
      <c r="I4" s="121"/>
      <c r="J4" s="121"/>
      <c r="K4" s="121"/>
      <c r="L4" s="121"/>
      <c r="M4" s="121"/>
      <c r="N4" s="121"/>
      <c r="O4" s="121"/>
      <c r="P4" s="121"/>
      <c r="Q4" s="135"/>
      <c r="R4" s="136"/>
      <c r="S4" s="136"/>
      <c r="T4" s="136"/>
      <c r="U4" s="136"/>
      <c r="V4" s="136"/>
      <c r="W4" s="136"/>
      <c r="X4" s="137" t="s">
        <v>21</v>
      </c>
    </row>
    <row r="5" s="117" customFormat="1" ht="15.75" customHeight="1" spans="1:24">
      <c r="A5" s="122" t="s">
        <v>398</v>
      </c>
      <c r="B5" s="122" t="s">
        <v>485</v>
      </c>
      <c r="C5" s="122" t="s">
        <v>486</v>
      </c>
      <c r="D5" s="122" t="s">
        <v>487</v>
      </c>
      <c r="E5" s="122" t="s">
        <v>488</v>
      </c>
      <c r="F5" s="122" t="s">
        <v>489</v>
      </c>
      <c r="G5" s="122" t="s">
        <v>79</v>
      </c>
      <c r="H5" s="122" t="s">
        <v>80</v>
      </c>
      <c r="I5" s="122"/>
      <c r="J5" s="122"/>
      <c r="K5" s="122"/>
      <c r="L5" s="132"/>
      <c r="M5" s="122"/>
      <c r="N5" s="122"/>
      <c r="O5" s="133"/>
      <c r="P5" s="122"/>
      <c r="Q5" s="132"/>
      <c r="R5" s="133"/>
      <c r="S5" s="122" t="s">
        <v>67</v>
      </c>
      <c r="T5" s="122"/>
      <c r="U5" s="122"/>
      <c r="V5" s="122"/>
      <c r="W5" s="122"/>
      <c r="X5" s="122"/>
    </row>
    <row r="6" s="117" customFormat="1" ht="17.25" customHeight="1" spans="1:24">
      <c r="A6" s="122"/>
      <c r="B6" s="122"/>
      <c r="C6" s="122"/>
      <c r="D6" s="122"/>
      <c r="E6" s="122"/>
      <c r="F6" s="122"/>
      <c r="G6" s="122"/>
      <c r="H6" s="122" t="s">
        <v>81</v>
      </c>
      <c r="I6" s="122" t="s">
        <v>82</v>
      </c>
      <c r="J6" s="122" t="s">
        <v>83</v>
      </c>
      <c r="K6" s="122" t="s">
        <v>84</v>
      </c>
      <c r="L6" s="122" t="s">
        <v>85</v>
      </c>
      <c r="M6" s="122" t="s">
        <v>86</v>
      </c>
      <c r="N6" s="122"/>
      <c r="O6" s="133"/>
      <c r="P6" s="122"/>
      <c r="Q6" s="132"/>
      <c r="R6" s="133"/>
      <c r="S6" s="122" t="s">
        <v>81</v>
      </c>
      <c r="T6" s="122" t="s">
        <v>82</v>
      </c>
      <c r="U6" s="122" t="s">
        <v>83</v>
      </c>
      <c r="V6" s="122" t="s">
        <v>84</v>
      </c>
      <c r="W6" s="122" t="s">
        <v>85</v>
      </c>
      <c r="X6" s="122" t="s">
        <v>86</v>
      </c>
    </row>
    <row r="7" s="117" customFormat="1" ht="54" customHeight="1" spans="1:24">
      <c r="A7" s="122"/>
      <c r="B7" s="122"/>
      <c r="C7" s="122"/>
      <c r="D7" s="122"/>
      <c r="E7" s="122"/>
      <c r="F7" s="122"/>
      <c r="G7" s="122"/>
      <c r="H7" s="122"/>
      <c r="I7" s="122" t="s">
        <v>81</v>
      </c>
      <c r="J7" s="122"/>
      <c r="K7" s="122"/>
      <c r="L7" s="122"/>
      <c r="M7" s="122" t="s">
        <v>81</v>
      </c>
      <c r="N7" s="122" t="s">
        <v>87</v>
      </c>
      <c r="O7" s="133" t="s">
        <v>88</v>
      </c>
      <c r="P7" s="122" t="s">
        <v>89</v>
      </c>
      <c r="Q7" s="132" t="s">
        <v>90</v>
      </c>
      <c r="R7" s="133" t="s">
        <v>91</v>
      </c>
      <c r="S7" s="122"/>
      <c r="T7" s="122"/>
      <c r="U7" s="122"/>
      <c r="V7" s="122"/>
      <c r="W7" s="122"/>
      <c r="X7" s="122"/>
    </row>
    <row r="8" s="117" customFormat="1" ht="18" customHeight="1" spans="1:24">
      <c r="A8" s="123">
        <v>1</v>
      </c>
      <c r="B8" s="123">
        <v>2</v>
      </c>
      <c r="C8" s="123">
        <v>3</v>
      </c>
      <c r="D8" s="123">
        <v>4</v>
      </c>
      <c r="E8" s="123">
        <v>5</v>
      </c>
      <c r="F8" s="123">
        <v>6</v>
      </c>
      <c r="G8" s="123" t="s">
        <v>490</v>
      </c>
      <c r="H8" s="123" t="s">
        <v>491</v>
      </c>
      <c r="I8" s="123">
        <v>9</v>
      </c>
      <c r="J8" s="123">
        <v>10</v>
      </c>
      <c r="K8" s="123">
        <v>11</v>
      </c>
      <c r="L8" s="123">
        <v>12</v>
      </c>
      <c r="M8" s="123" t="s">
        <v>492</v>
      </c>
      <c r="N8" s="123">
        <v>14</v>
      </c>
      <c r="O8" s="123">
        <v>15</v>
      </c>
      <c r="P8" s="123">
        <v>16</v>
      </c>
      <c r="Q8" s="123">
        <v>17</v>
      </c>
      <c r="R8" s="123">
        <v>18</v>
      </c>
      <c r="S8" s="123" t="s">
        <v>264</v>
      </c>
      <c r="T8" s="123">
        <v>20</v>
      </c>
      <c r="U8" s="123">
        <v>21</v>
      </c>
      <c r="V8" s="123">
        <v>22</v>
      </c>
      <c r="W8" s="123">
        <v>23</v>
      </c>
      <c r="X8" s="123">
        <v>24</v>
      </c>
    </row>
    <row r="9" s="118" customFormat="1" ht="21" customHeight="1" spans="1:24">
      <c r="A9" s="124" t="s">
        <v>96</v>
      </c>
      <c r="B9" s="125"/>
      <c r="C9" s="125"/>
      <c r="D9" s="125"/>
      <c r="E9" s="126"/>
      <c r="F9" s="127">
        <v>6000</v>
      </c>
      <c r="G9" s="127">
        <v>6000</v>
      </c>
      <c r="H9" s="127">
        <v>6000</v>
      </c>
      <c r="I9" s="127">
        <v>6000</v>
      </c>
      <c r="J9" s="127"/>
      <c r="K9" s="127"/>
      <c r="L9" s="127"/>
      <c r="M9" s="127"/>
      <c r="N9" s="127"/>
      <c r="O9" s="127"/>
      <c r="P9" s="127"/>
      <c r="Q9" s="127"/>
      <c r="R9" s="127"/>
      <c r="S9" s="127"/>
      <c r="T9" s="127"/>
      <c r="U9" s="127"/>
      <c r="V9" s="127"/>
      <c r="W9" s="127"/>
      <c r="X9" s="127"/>
    </row>
    <row r="10" s="118" customFormat="1" ht="21" customHeight="1" spans="1:24">
      <c r="A10" s="128" t="s">
        <v>0</v>
      </c>
      <c r="B10" s="125"/>
      <c r="C10" s="125"/>
      <c r="D10" s="125"/>
      <c r="E10" s="126"/>
      <c r="F10" s="127">
        <v>4000</v>
      </c>
      <c r="G10" s="127">
        <v>4000</v>
      </c>
      <c r="H10" s="127">
        <v>4000</v>
      </c>
      <c r="I10" s="127">
        <v>4000</v>
      </c>
      <c r="J10" s="127"/>
      <c r="K10" s="127"/>
      <c r="L10" s="127"/>
      <c r="M10" s="127"/>
      <c r="N10" s="127"/>
      <c r="O10" s="127"/>
      <c r="P10" s="127"/>
      <c r="Q10" s="127"/>
      <c r="R10" s="127"/>
      <c r="S10" s="127"/>
      <c r="T10" s="127"/>
      <c r="U10" s="127"/>
      <c r="V10" s="127"/>
      <c r="W10" s="127"/>
      <c r="X10" s="127"/>
    </row>
    <row r="11" s="118" customFormat="1" ht="21" customHeight="1" spans="1:24">
      <c r="A11" s="124" t="s">
        <v>300</v>
      </c>
      <c r="B11" s="125" t="s">
        <v>493</v>
      </c>
      <c r="C11" s="125" t="s">
        <v>494</v>
      </c>
      <c r="D11" s="125" t="s">
        <v>461</v>
      </c>
      <c r="E11" s="126">
        <v>20</v>
      </c>
      <c r="F11" s="127">
        <v>4000</v>
      </c>
      <c r="G11" s="127">
        <v>4000</v>
      </c>
      <c r="H11" s="127">
        <v>4000</v>
      </c>
      <c r="I11" s="127">
        <v>4000</v>
      </c>
      <c r="J11" s="127"/>
      <c r="K11" s="127"/>
      <c r="L11" s="127"/>
      <c r="M11" s="127"/>
      <c r="N11" s="127"/>
      <c r="O11" s="127"/>
      <c r="P11" s="127"/>
      <c r="Q11" s="127"/>
      <c r="R11" s="127"/>
      <c r="S11" s="129"/>
      <c r="T11" s="129"/>
      <c r="U11" s="129"/>
      <c r="V11" s="129"/>
      <c r="W11" s="129"/>
      <c r="X11" s="129"/>
    </row>
    <row r="12" s="118" customFormat="1" ht="21" customHeight="1" spans="1:24">
      <c r="A12" s="128" t="s">
        <v>97</v>
      </c>
      <c r="B12" s="129"/>
      <c r="C12" s="129"/>
      <c r="D12" s="129"/>
      <c r="E12" s="129"/>
      <c r="F12" s="127">
        <v>1000</v>
      </c>
      <c r="G12" s="127">
        <v>1000</v>
      </c>
      <c r="H12" s="127">
        <v>1000</v>
      </c>
      <c r="I12" s="127">
        <v>1000</v>
      </c>
      <c r="J12" s="127"/>
      <c r="K12" s="127"/>
      <c r="L12" s="127"/>
      <c r="M12" s="127"/>
      <c r="N12" s="127"/>
      <c r="O12" s="127"/>
      <c r="P12" s="127"/>
      <c r="Q12" s="127"/>
      <c r="R12" s="127"/>
      <c r="S12" s="129"/>
      <c r="T12" s="129"/>
      <c r="U12" s="129"/>
      <c r="V12" s="129"/>
      <c r="W12" s="129"/>
      <c r="X12" s="129"/>
    </row>
    <row r="13" s="118" customFormat="1" ht="21" customHeight="1" spans="1:24">
      <c r="A13" s="124" t="s">
        <v>300</v>
      </c>
      <c r="B13" s="125" t="s">
        <v>493</v>
      </c>
      <c r="C13" s="125" t="s">
        <v>494</v>
      </c>
      <c r="D13" s="125" t="s">
        <v>461</v>
      </c>
      <c r="E13" s="126">
        <v>5</v>
      </c>
      <c r="F13" s="127">
        <v>1000</v>
      </c>
      <c r="G13" s="127">
        <v>1000</v>
      </c>
      <c r="H13" s="127">
        <v>1000</v>
      </c>
      <c r="I13" s="127">
        <v>1000</v>
      </c>
      <c r="J13" s="127"/>
      <c r="K13" s="127"/>
      <c r="L13" s="127"/>
      <c r="M13" s="127"/>
      <c r="N13" s="127"/>
      <c r="O13" s="127"/>
      <c r="P13" s="127"/>
      <c r="Q13" s="127"/>
      <c r="R13" s="127"/>
      <c r="S13" s="129"/>
      <c r="T13" s="129"/>
      <c r="U13" s="129"/>
      <c r="V13" s="129"/>
      <c r="W13" s="129"/>
      <c r="X13" s="129"/>
    </row>
    <row r="14" s="118" customFormat="1" ht="21" customHeight="1" spans="1:24">
      <c r="A14" s="128" t="s">
        <v>98</v>
      </c>
      <c r="B14" s="129"/>
      <c r="C14" s="129"/>
      <c r="D14" s="129"/>
      <c r="E14" s="129"/>
      <c r="F14" s="127">
        <v>1000</v>
      </c>
      <c r="G14" s="127">
        <v>1000</v>
      </c>
      <c r="H14" s="127">
        <v>1000</v>
      </c>
      <c r="I14" s="127">
        <v>1000</v>
      </c>
      <c r="J14" s="127"/>
      <c r="K14" s="127"/>
      <c r="L14" s="127"/>
      <c r="M14" s="127"/>
      <c r="N14" s="127"/>
      <c r="O14" s="127"/>
      <c r="P14" s="127"/>
      <c r="Q14" s="127"/>
      <c r="R14" s="127"/>
      <c r="S14" s="129"/>
      <c r="T14" s="129"/>
      <c r="U14" s="129"/>
      <c r="V14" s="129"/>
      <c r="W14" s="129"/>
      <c r="X14" s="129"/>
    </row>
    <row r="15" s="118" customFormat="1" ht="21" customHeight="1" spans="1:24">
      <c r="A15" s="124" t="s">
        <v>300</v>
      </c>
      <c r="B15" s="125" t="s">
        <v>493</v>
      </c>
      <c r="C15" s="125" t="s">
        <v>494</v>
      </c>
      <c r="D15" s="125" t="s">
        <v>461</v>
      </c>
      <c r="E15" s="126">
        <v>5</v>
      </c>
      <c r="F15" s="127">
        <v>1000</v>
      </c>
      <c r="G15" s="127">
        <v>1000</v>
      </c>
      <c r="H15" s="127">
        <v>1000</v>
      </c>
      <c r="I15" s="127">
        <v>1000</v>
      </c>
      <c r="J15" s="127"/>
      <c r="K15" s="127"/>
      <c r="L15" s="127"/>
      <c r="M15" s="127"/>
      <c r="N15" s="127"/>
      <c r="O15" s="127"/>
      <c r="P15" s="127"/>
      <c r="Q15" s="127"/>
      <c r="R15" s="127"/>
      <c r="S15" s="129"/>
      <c r="T15" s="129"/>
      <c r="U15" s="129"/>
      <c r="V15" s="129"/>
      <c r="W15" s="129"/>
      <c r="X15" s="129"/>
    </row>
    <row r="16" s="118" customFormat="1" ht="21" customHeight="1" spans="1:24">
      <c r="A16" s="130" t="s">
        <v>79</v>
      </c>
      <c r="B16" s="131"/>
      <c r="C16" s="131"/>
      <c r="D16" s="131"/>
      <c r="E16" s="126">
        <v>30</v>
      </c>
      <c r="F16" s="127">
        <v>6000</v>
      </c>
      <c r="G16" s="127">
        <v>6000</v>
      </c>
      <c r="H16" s="127">
        <v>6000</v>
      </c>
      <c r="I16" s="127">
        <v>6000</v>
      </c>
      <c r="J16" s="127"/>
      <c r="K16" s="127"/>
      <c r="L16" s="127"/>
      <c r="M16" s="127"/>
      <c r="N16" s="127"/>
      <c r="O16" s="127"/>
      <c r="P16" s="127"/>
      <c r="Q16" s="127"/>
      <c r="R16" s="127"/>
      <c r="S16" s="127"/>
      <c r="T16" s="127"/>
      <c r="U16" s="127"/>
      <c r="V16" s="127"/>
      <c r="W16" s="127"/>
      <c r="X16" s="127"/>
    </row>
  </sheetData>
  <sheetProtection formatCells="0" formatColumns="0" formatRows="0" insertRows="0" insertColumns="0" insertHyperlinks="0" deleteColumns="0" deleteRows="0" sort="0" autoFilter="0" pivotTables="0"/>
  <mergeCells count="24">
    <mergeCell ref="A3:X3"/>
    <mergeCell ref="A4:F4"/>
    <mergeCell ref="H5:R5"/>
    <mergeCell ref="S5:X5"/>
    <mergeCell ref="M6:R6"/>
    <mergeCell ref="A16:D16"/>
    <mergeCell ref="A5:A7"/>
    <mergeCell ref="B5:B7"/>
    <mergeCell ref="C5:C7"/>
    <mergeCell ref="D5:D7"/>
    <mergeCell ref="E5:E7"/>
    <mergeCell ref="F5:F7"/>
    <mergeCell ref="G5:G7"/>
    <mergeCell ref="H6:H7"/>
    <mergeCell ref="I6:I7"/>
    <mergeCell ref="J6:J7"/>
    <mergeCell ref="K6:K7"/>
    <mergeCell ref="L6:L7"/>
    <mergeCell ref="S6:S7"/>
    <mergeCell ref="T6:T7"/>
    <mergeCell ref="U6:U7"/>
    <mergeCell ref="V6:V7"/>
    <mergeCell ref="W6:W7"/>
    <mergeCell ref="X6:X7"/>
  </mergeCells>
  <printOptions horizontalCentered="1"/>
  <pageMargins left="0.393700787401575" right="0.393700787401575" top="0.511811023622047" bottom="0.511811023622047" header="0.31496062992126" footer="0.31496062992126"/>
  <pageSetup paperSize="9" scale="25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7">
    <pageSetUpPr fitToPage="1"/>
  </sheetPr>
  <dimension ref="A1:X10"/>
  <sheetViews>
    <sheetView showZeros="0" view="pageBreakPreview" zoomScaleNormal="70" workbookViewId="0">
      <pane xSplit="2" ySplit="7" topLeftCell="C8" activePane="bottomRight" state="frozen"/>
      <selection/>
      <selection pane="topRight"/>
      <selection pane="bottomLeft"/>
      <selection pane="bottomRight" activeCell="A8" sqref="A8"/>
    </sheetView>
  </sheetViews>
  <sheetFormatPr defaultColWidth="8.71428571428571" defaultRowHeight="14.25" customHeight="1"/>
  <cols>
    <col min="1" max="1" width="29.5714285714286" style="93" customWidth="1"/>
    <col min="2" max="6" width="20.7142857142857" style="93" customWidth="1"/>
    <col min="7" max="10" width="10.1428571428571" style="35" customWidth="1"/>
    <col min="11" max="11" width="10.1428571428571" style="54" customWidth="1"/>
    <col min="12" max="22" width="10.1428571428571" style="35" customWidth="1"/>
    <col min="23" max="23" width="10.1428571428571" style="54" customWidth="1"/>
    <col min="24" max="24" width="10.1428571428571" style="35" customWidth="1"/>
    <col min="25" max="16384" width="8.71428571428571" style="54"/>
  </cols>
  <sheetData>
    <row r="1" s="52" customFormat="1" ht="13.5" customHeight="1" spans="1:24">
      <c r="A1" s="66"/>
      <c r="B1" s="66"/>
      <c r="C1" s="66"/>
      <c r="D1" s="66"/>
      <c r="E1" s="66"/>
      <c r="F1" s="66"/>
      <c r="G1" s="94"/>
      <c r="H1" s="94"/>
      <c r="I1" s="94"/>
      <c r="J1" s="94"/>
      <c r="K1" s="107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14"/>
      <c r="X1" s="114"/>
    </row>
    <row r="2" s="92" customFormat="1" ht="45" customHeight="1" spans="1:24">
      <c r="A2" s="95" t="s">
        <v>15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</row>
    <row r="3" s="53" customFormat="1" ht="26.1" customHeight="1" spans="1:24">
      <c r="A3" s="96" t="str">
        <f>"部门名称："&amp;封面!$A$2</f>
        <v>部门名称：鹤庆县松桂镇人民政府</v>
      </c>
      <c r="B3" s="97"/>
      <c r="C3" s="97"/>
      <c r="D3" s="97"/>
      <c r="E3" s="97"/>
      <c r="F3" s="97"/>
      <c r="G3" s="71"/>
      <c r="H3" s="71"/>
      <c r="I3" s="71"/>
      <c r="J3" s="71"/>
      <c r="K3" s="109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115" t="s">
        <v>21</v>
      </c>
      <c r="X3" s="115"/>
    </row>
    <row r="4" ht="15.75" customHeight="1" spans="1:24">
      <c r="A4" s="59" t="s">
        <v>398</v>
      </c>
      <c r="B4" s="59" t="s">
        <v>495</v>
      </c>
      <c r="C4" s="59" t="s">
        <v>496</v>
      </c>
      <c r="D4" s="59" t="s">
        <v>497</v>
      </c>
      <c r="E4" s="59" t="s">
        <v>498</v>
      </c>
      <c r="F4" s="59" t="s">
        <v>499</v>
      </c>
      <c r="G4" s="98" t="s">
        <v>79</v>
      </c>
      <c r="H4" s="99" t="s">
        <v>80</v>
      </c>
      <c r="I4" s="110"/>
      <c r="J4" s="110"/>
      <c r="K4" s="110"/>
      <c r="L4" s="110"/>
      <c r="M4" s="110"/>
      <c r="N4" s="110"/>
      <c r="O4" s="110"/>
      <c r="P4" s="110"/>
      <c r="Q4" s="110"/>
      <c r="R4" s="116"/>
      <c r="S4" s="99" t="s">
        <v>67</v>
      </c>
      <c r="T4" s="110"/>
      <c r="U4" s="110"/>
      <c r="V4" s="110"/>
      <c r="W4" s="110"/>
      <c r="X4" s="116"/>
    </row>
    <row r="5" ht="17.25" customHeight="1" spans="1:24">
      <c r="A5" s="59"/>
      <c r="B5" s="59"/>
      <c r="C5" s="59"/>
      <c r="D5" s="59"/>
      <c r="E5" s="59"/>
      <c r="F5" s="59"/>
      <c r="G5" s="100"/>
      <c r="H5" s="98" t="s">
        <v>81</v>
      </c>
      <c r="I5" s="111" t="s">
        <v>82</v>
      </c>
      <c r="J5" s="59" t="s">
        <v>83</v>
      </c>
      <c r="K5" s="59" t="s">
        <v>84</v>
      </c>
      <c r="L5" s="59" t="s">
        <v>85</v>
      </c>
      <c r="M5" s="59" t="s">
        <v>86</v>
      </c>
      <c r="N5" s="59"/>
      <c r="O5" s="59"/>
      <c r="P5" s="59"/>
      <c r="Q5" s="59"/>
      <c r="R5" s="59"/>
      <c r="S5" s="98" t="s">
        <v>81</v>
      </c>
      <c r="T5" s="98" t="s">
        <v>82</v>
      </c>
      <c r="U5" s="98" t="s">
        <v>83</v>
      </c>
      <c r="V5" s="98" t="s">
        <v>84</v>
      </c>
      <c r="W5" s="98" t="s">
        <v>85</v>
      </c>
      <c r="X5" s="98" t="s">
        <v>86</v>
      </c>
    </row>
    <row r="6" ht="30" customHeight="1" spans="1:24">
      <c r="A6" s="59"/>
      <c r="B6" s="59"/>
      <c r="C6" s="59"/>
      <c r="D6" s="59"/>
      <c r="E6" s="59"/>
      <c r="F6" s="59"/>
      <c r="G6" s="101"/>
      <c r="H6" s="101"/>
      <c r="I6" s="112"/>
      <c r="J6" s="59"/>
      <c r="K6" s="59"/>
      <c r="L6" s="59"/>
      <c r="M6" s="59" t="s">
        <v>81</v>
      </c>
      <c r="N6" s="59" t="s">
        <v>87</v>
      </c>
      <c r="O6" s="59" t="s">
        <v>88</v>
      </c>
      <c r="P6" s="59" t="s">
        <v>89</v>
      </c>
      <c r="Q6" s="59" t="s">
        <v>90</v>
      </c>
      <c r="R6" s="59" t="s">
        <v>91</v>
      </c>
      <c r="S6" s="101"/>
      <c r="T6" s="101"/>
      <c r="U6" s="101"/>
      <c r="V6" s="101"/>
      <c r="W6" s="101"/>
      <c r="X6" s="101"/>
    </row>
    <row r="7" ht="15" customHeight="1" spans="1:24">
      <c r="A7" s="102">
        <v>1</v>
      </c>
      <c r="B7" s="102">
        <v>2</v>
      </c>
      <c r="C7" s="102">
        <v>3</v>
      </c>
      <c r="D7" s="102">
        <v>4</v>
      </c>
      <c r="E7" s="102">
        <v>5</v>
      </c>
      <c r="F7" s="102">
        <v>6</v>
      </c>
      <c r="G7" s="102" t="s">
        <v>490</v>
      </c>
      <c r="H7" s="102" t="s">
        <v>491</v>
      </c>
      <c r="I7" s="102">
        <v>9</v>
      </c>
      <c r="J7" s="102">
        <v>10</v>
      </c>
      <c r="K7" s="102">
        <v>11</v>
      </c>
      <c r="L7" s="102">
        <v>12</v>
      </c>
      <c r="M7" s="102" t="s">
        <v>492</v>
      </c>
      <c r="N7" s="102">
        <v>14</v>
      </c>
      <c r="O7" s="102">
        <v>15</v>
      </c>
      <c r="P7" s="102">
        <v>16</v>
      </c>
      <c r="Q7" s="102">
        <v>17</v>
      </c>
      <c r="R7" s="102">
        <v>18</v>
      </c>
      <c r="S7" s="102" t="s">
        <v>264</v>
      </c>
      <c r="T7" s="102">
        <v>20</v>
      </c>
      <c r="U7" s="102">
        <v>21</v>
      </c>
      <c r="V7" s="102">
        <v>22</v>
      </c>
      <c r="W7" s="102">
        <v>23</v>
      </c>
      <c r="X7" s="102">
        <v>24</v>
      </c>
    </row>
    <row r="8" ht="22.5" customHeight="1" spans="1:24">
      <c r="A8" s="45" t="s">
        <v>477</v>
      </c>
      <c r="B8" s="103"/>
      <c r="C8" s="103"/>
      <c r="D8" s="103"/>
      <c r="E8" s="103"/>
      <c r="F8" s="103"/>
      <c r="G8" s="104" t="s">
        <v>100</v>
      </c>
      <c r="H8" s="104" t="s">
        <v>100</v>
      </c>
      <c r="I8" s="104" t="s">
        <v>100</v>
      </c>
      <c r="J8" s="104" t="s">
        <v>100</v>
      </c>
      <c r="K8" s="104" t="s">
        <v>100</v>
      </c>
      <c r="L8" s="104" t="s">
        <v>100</v>
      </c>
      <c r="M8" s="104" t="s">
        <v>100</v>
      </c>
      <c r="N8" s="104" t="s">
        <v>100</v>
      </c>
      <c r="O8" s="104"/>
      <c r="P8" s="104"/>
      <c r="Q8" s="104"/>
      <c r="R8" s="104"/>
      <c r="S8" s="104"/>
      <c r="T8" s="104"/>
      <c r="U8" s="104"/>
      <c r="V8" s="104"/>
      <c r="W8" s="104" t="s">
        <v>100</v>
      </c>
      <c r="X8" s="104" t="s">
        <v>100</v>
      </c>
    </row>
    <row r="9" ht="22.5" customHeight="1" spans="1:24">
      <c r="A9" s="105" t="s">
        <v>190</v>
      </c>
      <c r="B9" s="105"/>
      <c r="C9" s="105"/>
      <c r="D9" s="105"/>
      <c r="E9" s="105"/>
      <c r="F9" s="105"/>
      <c r="G9" s="106"/>
      <c r="H9" s="106"/>
      <c r="I9" s="106"/>
      <c r="J9" s="106"/>
      <c r="K9" s="113"/>
      <c r="L9" s="106"/>
      <c r="M9" s="106"/>
      <c r="N9" s="106"/>
      <c r="O9" s="106"/>
      <c r="P9" s="106"/>
      <c r="Q9" s="106"/>
      <c r="R9" s="106"/>
      <c r="S9" s="106"/>
      <c r="T9" s="106"/>
      <c r="U9" s="106"/>
      <c r="V9" s="106"/>
      <c r="W9" s="113"/>
      <c r="X9" s="106"/>
    </row>
    <row r="10" ht="22.5" customHeight="1" spans="1:1">
      <c r="A10" s="34" t="s">
        <v>478</v>
      </c>
    </row>
  </sheetData>
  <sheetProtection formatCells="0" formatColumns="0" formatRows="0" insertRows="0" insertColumns="0" insertHyperlinks="0" deleteColumns="0" deleteRows="0" sort="0" autoFilter="0" pivotTables="0"/>
  <mergeCells count="25">
    <mergeCell ref="A2:X2"/>
    <mergeCell ref="A3:C3"/>
    <mergeCell ref="W3:X3"/>
    <mergeCell ref="H4:R4"/>
    <mergeCell ref="S4:X4"/>
    <mergeCell ref="M5:R5"/>
    <mergeCell ref="A9:F9"/>
    <mergeCell ref="A4:A6"/>
    <mergeCell ref="B4:B6"/>
    <mergeCell ref="C4:C6"/>
    <mergeCell ref="D4:D6"/>
    <mergeCell ref="E4:E6"/>
    <mergeCell ref="F4:F6"/>
    <mergeCell ref="G4:G6"/>
    <mergeCell ref="H5:H6"/>
    <mergeCell ref="I5:I6"/>
    <mergeCell ref="J5:J6"/>
    <mergeCell ref="K5:K6"/>
    <mergeCell ref="L5:L6"/>
    <mergeCell ref="S5:S6"/>
    <mergeCell ref="T5:T6"/>
    <mergeCell ref="U5:U6"/>
    <mergeCell ref="V5:V6"/>
    <mergeCell ref="W5:W6"/>
    <mergeCell ref="X5:X6"/>
  </mergeCells>
  <pageMargins left="0.708661417322835" right="0.708661417322835" top="0.748031496062992" bottom="0.748031496062992" header="0.31496062992126" footer="0.31496062992126"/>
  <pageSetup paperSize="9" scale="42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8">
    <pageSetUpPr fitToPage="1"/>
  </sheetPr>
  <dimension ref="A1:P9"/>
  <sheetViews>
    <sheetView showZeros="0" view="pageBreakPreview" zoomScaleNormal="100" workbookViewId="0">
      <pane xSplit="1" ySplit="6" topLeftCell="B7" activePane="bottomRight" state="frozen"/>
      <selection/>
      <selection pane="topRight"/>
      <selection pane="bottomLeft"/>
      <selection pane="bottomRight" activeCell="A7" sqref="A7"/>
    </sheetView>
  </sheetViews>
  <sheetFormatPr defaultColWidth="9.14285714285714" defaultRowHeight="14.25" customHeight="1"/>
  <cols>
    <col min="1" max="1" width="37.7142857142857" style="35" customWidth="1"/>
    <col min="2" max="2" width="29.2857142857143" style="35" customWidth="1"/>
    <col min="3" max="6" width="13.4285714285714" style="35" customWidth="1"/>
    <col min="7" max="7" width="11.2857142857143" style="35" customWidth="1"/>
    <col min="8" max="16" width="10.2857142857143" style="35" customWidth="1"/>
    <col min="17" max="16384" width="9.14285714285714" style="54"/>
  </cols>
  <sheetData>
    <row r="1" s="52" customFormat="1" ht="13.5" customHeight="1" spans="1:16">
      <c r="A1" s="66"/>
      <c r="B1" s="66"/>
      <c r="C1" s="66"/>
      <c r="D1" s="66"/>
      <c r="E1" s="67"/>
      <c r="F1" s="67"/>
      <c r="G1" s="67"/>
      <c r="H1" s="68"/>
      <c r="I1" s="68"/>
      <c r="J1" s="68"/>
      <c r="K1" s="68"/>
      <c r="L1" s="68"/>
      <c r="M1" s="68"/>
      <c r="N1" s="68"/>
      <c r="O1" s="68"/>
      <c r="P1" s="68"/>
    </row>
    <row r="2" s="52" customFormat="1" ht="35.1" customHeight="1" spans="1:16">
      <c r="A2" s="69" t="s">
        <v>16</v>
      </c>
      <c r="B2" s="69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</row>
    <row r="3" s="53" customFormat="1" ht="24" customHeight="1" spans="1:16">
      <c r="A3" s="70" t="str">
        <f>"部门名称："&amp;封面!$A$2</f>
        <v>部门名称：鹤庆县松桂镇人民政府</v>
      </c>
      <c r="B3" s="70"/>
      <c r="C3" s="71"/>
      <c r="D3" s="71"/>
      <c r="E3" s="71"/>
      <c r="F3" s="72"/>
      <c r="G3" s="72"/>
      <c r="H3" s="73"/>
      <c r="I3" s="73"/>
      <c r="J3" s="73"/>
      <c r="K3" s="73"/>
      <c r="L3" s="73"/>
      <c r="M3" s="90"/>
      <c r="N3" s="90"/>
      <c r="O3" s="91" t="s">
        <v>21</v>
      </c>
      <c r="P3" s="91"/>
    </row>
    <row r="4" ht="19.5" customHeight="1" spans="1:16">
      <c r="A4" s="60" t="s">
        <v>398</v>
      </c>
      <c r="B4" s="74" t="s">
        <v>228</v>
      </c>
      <c r="C4" s="60" t="s">
        <v>500</v>
      </c>
      <c r="D4" s="60"/>
      <c r="E4" s="60"/>
      <c r="F4" s="60"/>
      <c r="G4" s="75" t="s">
        <v>501</v>
      </c>
      <c r="H4" s="76"/>
      <c r="I4" s="76"/>
      <c r="J4" s="76"/>
      <c r="K4" s="76"/>
      <c r="L4" s="76"/>
      <c r="M4" s="76"/>
      <c r="N4" s="76"/>
      <c r="O4" s="76"/>
      <c r="P4" s="76"/>
    </row>
    <row r="5" ht="40.5" customHeight="1" spans="1:16">
      <c r="A5" s="60"/>
      <c r="B5" s="77"/>
      <c r="C5" s="60" t="s">
        <v>79</v>
      </c>
      <c r="D5" s="59" t="s">
        <v>82</v>
      </c>
      <c r="E5" s="59" t="s">
        <v>83</v>
      </c>
      <c r="F5" s="59" t="s">
        <v>84</v>
      </c>
      <c r="G5" s="59" t="s">
        <v>79</v>
      </c>
      <c r="H5" s="78" t="s">
        <v>502</v>
      </c>
      <c r="I5" s="78" t="s">
        <v>503</v>
      </c>
      <c r="J5" s="78" t="s">
        <v>504</v>
      </c>
      <c r="K5" s="78" t="s">
        <v>505</v>
      </c>
      <c r="L5" s="78" t="s">
        <v>96</v>
      </c>
      <c r="M5" s="78" t="s">
        <v>506</v>
      </c>
      <c r="N5" s="78" t="s">
        <v>507</v>
      </c>
      <c r="O5" s="78" t="s">
        <v>508</v>
      </c>
      <c r="P5" s="78" t="s">
        <v>509</v>
      </c>
    </row>
    <row r="6" ht="19.5" customHeight="1" spans="1:16">
      <c r="A6" s="79">
        <v>1</v>
      </c>
      <c r="B6" s="79">
        <v>2</v>
      </c>
      <c r="C6" s="79" t="s">
        <v>510</v>
      </c>
      <c r="D6" s="80">
        <v>4</v>
      </c>
      <c r="E6" s="79">
        <v>5</v>
      </c>
      <c r="F6" s="79">
        <v>6</v>
      </c>
      <c r="G6" s="81" t="s">
        <v>511</v>
      </c>
      <c r="H6" s="82">
        <v>8</v>
      </c>
      <c r="I6" s="82">
        <v>9</v>
      </c>
      <c r="J6" s="82">
        <v>10</v>
      </c>
      <c r="K6" s="82">
        <v>11</v>
      </c>
      <c r="L6" s="82">
        <v>12</v>
      </c>
      <c r="M6" s="82">
        <v>13</v>
      </c>
      <c r="N6" s="82">
        <v>14</v>
      </c>
      <c r="O6" s="82">
        <v>15</v>
      </c>
      <c r="P6" s="82">
        <v>16</v>
      </c>
    </row>
    <row r="7" s="54" customFormat="1" ht="19.5" customHeight="1" spans="1:16">
      <c r="A7" s="61" t="s">
        <v>477</v>
      </c>
      <c r="B7" s="83"/>
      <c r="C7" s="84" t="s">
        <v>100</v>
      </c>
      <c r="D7" s="84" t="s">
        <v>100</v>
      </c>
      <c r="E7" s="85" t="s">
        <v>100</v>
      </c>
      <c r="F7" s="85" t="s">
        <v>100</v>
      </c>
      <c r="G7" s="85"/>
      <c r="H7" s="84" t="s">
        <v>100</v>
      </c>
      <c r="I7" s="84" t="s">
        <v>100</v>
      </c>
      <c r="J7" s="84" t="s">
        <v>100</v>
      </c>
      <c r="K7" s="84" t="s">
        <v>100</v>
      </c>
      <c r="L7" s="84" t="s">
        <v>100</v>
      </c>
      <c r="M7" s="84" t="s">
        <v>100</v>
      </c>
      <c r="N7" s="84" t="s">
        <v>100</v>
      </c>
      <c r="O7" s="84" t="s">
        <v>100</v>
      </c>
      <c r="P7" s="84" t="s">
        <v>100</v>
      </c>
    </row>
    <row r="8" s="54" customFormat="1" ht="19.5" customHeight="1" spans="1:16">
      <c r="A8" s="86"/>
      <c r="B8" s="87"/>
      <c r="C8" s="88"/>
      <c r="D8" s="88"/>
      <c r="E8" s="89"/>
      <c r="F8" s="89"/>
      <c r="G8" s="89"/>
      <c r="H8" s="88"/>
      <c r="I8" s="88"/>
      <c r="J8" s="88"/>
      <c r="K8" s="88"/>
      <c r="L8" s="88"/>
      <c r="M8" s="88"/>
      <c r="N8" s="88"/>
      <c r="O8" s="88"/>
      <c r="P8" s="88"/>
    </row>
    <row r="9" s="54" customFormat="1" ht="20.25" customHeight="1" spans="1:16">
      <c r="A9" s="34" t="s">
        <v>478</v>
      </c>
      <c r="B9" s="34"/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</row>
  </sheetData>
  <sheetProtection formatCells="0" formatColumns="0" formatRows="0" insertRows="0" insertColumns="0" insertHyperlinks="0" deleteColumns="0" deleteRows="0" sort="0" autoFilter="0" pivotTables="0"/>
  <mergeCells count="7">
    <mergeCell ref="A2:P2"/>
    <mergeCell ref="A3:L3"/>
    <mergeCell ref="O3:P3"/>
    <mergeCell ref="C4:F4"/>
    <mergeCell ref="G4:P4"/>
    <mergeCell ref="A4:A5"/>
    <mergeCell ref="B4:B5"/>
  </mergeCells>
  <printOptions horizontalCentered="1"/>
  <pageMargins left="0.393700787401575" right="0.393700787401575" top="0.511811023622047" bottom="0.511811023622047" header="0.31496062992126" footer="0.31496062992126"/>
  <pageSetup paperSize="9" scale="63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9">
    <pageSetUpPr fitToPage="1"/>
  </sheetPr>
  <dimension ref="A1:K8"/>
  <sheetViews>
    <sheetView showZeros="0" view="pageBreakPreview" zoomScaleNormal="100" workbookViewId="0">
      <pane xSplit="1" ySplit="5" topLeftCell="B6" activePane="bottomRight" state="frozen"/>
      <selection/>
      <selection pane="topRight"/>
      <selection pane="bottomLeft"/>
      <selection pane="bottomRight" activeCell="A6" sqref="A6"/>
    </sheetView>
  </sheetViews>
  <sheetFormatPr defaultColWidth="9.14285714285714" defaultRowHeight="12" outlineLevelRow="7"/>
  <cols>
    <col min="1" max="1" width="28.1428571428571" style="34" customWidth="1"/>
    <col min="2" max="2" width="17.7142857142857" style="34" customWidth="1"/>
    <col min="3" max="3" width="29" style="34" customWidth="1"/>
    <col min="4" max="6" width="17.7142857142857" style="34" customWidth="1"/>
    <col min="7" max="7" width="17.7142857142857" style="54" customWidth="1"/>
    <col min="8" max="8" width="17.7142857142857" style="34" customWidth="1"/>
    <col min="9" max="10" width="17.7142857142857" style="54" customWidth="1"/>
    <col min="11" max="11" width="17.7142857142857" style="34" customWidth="1"/>
    <col min="12" max="16384" width="9.14285714285714" style="54"/>
  </cols>
  <sheetData>
    <row r="1" s="52" customFormat="1" customHeight="1" spans="1:11">
      <c r="A1" s="55"/>
      <c r="B1" s="55"/>
      <c r="C1" s="55"/>
      <c r="D1" s="55"/>
      <c r="E1" s="55"/>
      <c r="F1" s="55"/>
      <c r="H1" s="55"/>
      <c r="K1" s="65"/>
    </row>
    <row r="2" s="52" customFormat="1" ht="36" customHeight="1" spans="1:11">
      <c r="A2" s="56" t="s">
        <v>17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3" s="53" customFormat="1" ht="24" customHeight="1" spans="1:11">
      <c r="A3" s="57" t="str">
        <f>"部门名称："&amp;封面!$A$2</f>
        <v>部门名称：鹤庆县松桂镇人民政府</v>
      </c>
      <c r="B3" s="57"/>
      <c r="C3" s="58"/>
      <c r="D3" s="58"/>
      <c r="E3" s="58"/>
      <c r="F3" s="58"/>
      <c r="H3" s="58"/>
      <c r="K3" s="58"/>
    </row>
    <row r="4" ht="44.25" customHeight="1" spans="1:11">
      <c r="A4" s="59" t="s">
        <v>398</v>
      </c>
      <c r="B4" s="59" t="s">
        <v>248</v>
      </c>
      <c r="C4" s="59" t="s">
        <v>399</v>
      </c>
      <c r="D4" s="59" t="s">
        <v>400</v>
      </c>
      <c r="E4" s="59" t="s">
        <v>401</v>
      </c>
      <c r="F4" s="59" t="s">
        <v>402</v>
      </c>
      <c r="G4" s="60" t="s">
        <v>403</v>
      </c>
      <c r="H4" s="59" t="s">
        <v>404</v>
      </c>
      <c r="I4" s="60" t="s">
        <v>405</v>
      </c>
      <c r="J4" s="60" t="s">
        <v>406</v>
      </c>
      <c r="K4" s="59" t="s">
        <v>407</v>
      </c>
    </row>
    <row r="5" ht="14.25" customHeight="1" spans="1:11">
      <c r="A5" s="59">
        <v>1</v>
      </c>
      <c r="B5" s="59">
        <v>2</v>
      </c>
      <c r="C5" s="59">
        <v>3</v>
      </c>
      <c r="D5" s="59">
        <v>4</v>
      </c>
      <c r="E5" s="59">
        <v>5</v>
      </c>
      <c r="F5" s="59">
        <v>6</v>
      </c>
      <c r="G5" s="59">
        <v>7</v>
      </c>
      <c r="H5" s="59">
        <v>8</v>
      </c>
      <c r="I5" s="59">
        <v>9</v>
      </c>
      <c r="J5" s="59">
        <v>10</v>
      </c>
      <c r="K5" s="59">
        <v>11</v>
      </c>
    </row>
    <row r="6" ht="30" customHeight="1" spans="1:11">
      <c r="A6" s="61" t="s">
        <v>477</v>
      </c>
      <c r="B6" s="62"/>
      <c r="C6" s="62"/>
      <c r="D6" s="62"/>
      <c r="E6" s="62"/>
      <c r="F6" s="62"/>
      <c r="G6" s="63"/>
      <c r="H6" s="62"/>
      <c r="I6" s="63"/>
      <c r="J6" s="63"/>
      <c r="K6" s="62"/>
    </row>
    <row r="7" ht="30" customHeight="1" spans="1:11">
      <c r="A7" s="64"/>
      <c r="B7" s="64"/>
      <c r="C7" s="62"/>
      <c r="D7" s="62"/>
      <c r="E7" s="62"/>
      <c r="F7" s="62"/>
      <c r="G7" s="63"/>
      <c r="H7" s="62"/>
      <c r="I7" s="63"/>
      <c r="J7" s="63"/>
      <c r="K7" s="62"/>
    </row>
    <row r="8" ht="17.25" customHeight="1" spans="1:3">
      <c r="A8" s="34" t="s">
        <v>478</v>
      </c>
      <c r="C8" s="35"/>
    </row>
  </sheetData>
  <sheetProtection formatCells="0" formatColumns="0" formatRows="0" insertRows="0" insertColumns="0" insertHyperlinks="0" deleteColumns="0" deleteRows="0" sort="0" autoFilter="0" pivotTables="0"/>
  <mergeCells count="2">
    <mergeCell ref="A2:K2"/>
    <mergeCell ref="A3:I3"/>
  </mergeCells>
  <printOptions horizontalCentered="1"/>
  <pageMargins left="0.393700787401575" right="0.393700787401575" top="0.511811023622047" bottom="0.511811023622047" header="0.31496062992126" footer="0.31496062992126"/>
  <pageSetup paperSize="9" scale="65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0">
    <pageSetUpPr fitToPage="1"/>
  </sheetPr>
  <dimension ref="A1:H9"/>
  <sheetViews>
    <sheetView showZeros="0" view="pageBreakPreview" zoomScaleNormal="115" workbookViewId="0">
      <pane xSplit="1" ySplit="6" topLeftCell="B7" activePane="bottomRight" state="frozen"/>
      <selection/>
      <selection pane="topRight"/>
      <selection pane="bottomLeft"/>
      <selection pane="bottomRight" activeCell="B20" sqref="B20"/>
    </sheetView>
  </sheetViews>
  <sheetFormatPr defaultColWidth="9.14285714285714" defaultRowHeight="12" outlineLevelCol="7"/>
  <cols>
    <col min="1" max="5" width="31.4285714285714" style="25" customWidth="1"/>
    <col min="6" max="8" width="16.7142857142857" style="25" customWidth="1"/>
    <col min="9" max="16384" width="9.14285714285714" style="25"/>
  </cols>
  <sheetData>
    <row r="1" s="37" customFormat="1" spans="8:8">
      <c r="H1" s="38"/>
    </row>
    <row r="2" s="37" customFormat="1" ht="27" spans="1:8">
      <c r="A2" s="39" t="s">
        <v>18</v>
      </c>
      <c r="B2" s="39"/>
      <c r="C2" s="39"/>
      <c r="D2" s="39"/>
      <c r="E2" s="39"/>
      <c r="F2" s="39"/>
      <c r="G2" s="39"/>
      <c r="H2" s="39"/>
    </row>
    <row r="3" s="37" customFormat="1" ht="24" customHeight="1" spans="1:8">
      <c r="A3" s="40" t="str">
        <f>"部门名称："&amp;封面!$A$2</f>
        <v>部门名称：鹤庆县松桂镇人民政府</v>
      </c>
      <c r="B3" s="40"/>
      <c r="G3" s="41" t="s">
        <v>21</v>
      </c>
      <c r="H3" s="41"/>
    </row>
    <row r="4" ht="18" customHeight="1" spans="1:8">
      <c r="A4" s="42" t="s">
        <v>247</v>
      </c>
      <c r="B4" s="42" t="s">
        <v>512</v>
      </c>
      <c r="C4" s="42" t="s">
        <v>513</v>
      </c>
      <c r="D4" s="42" t="s">
        <v>514</v>
      </c>
      <c r="E4" s="42" t="s">
        <v>515</v>
      </c>
      <c r="F4" s="42" t="s">
        <v>516</v>
      </c>
      <c r="G4" s="42"/>
      <c r="H4" s="42"/>
    </row>
    <row r="5" ht="18" customHeight="1" spans="1:8">
      <c r="A5" s="42"/>
      <c r="B5" s="42"/>
      <c r="C5" s="42"/>
      <c r="D5" s="42"/>
      <c r="E5" s="42"/>
      <c r="F5" s="43" t="s">
        <v>488</v>
      </c>
      <c r="G5" s="43" t="s">
        <v>517</v>
      </c>
      <c r="H5" s="43" t="s">
        <v>518</v>
      </c>
    </row>
    <row r="6" ht="21" customHeight="1" spans="1:8">
      <c r="A6" s="44">
        <v>1</v>
      </c>
      <c r="B6" s="44">
        <v>2</v>
      </c>
      <c r="C6" s="44">
        <v>3</v>
      </c>
      <c r="D6" s="44">
        <v>4</v>
      </c>
      <c r="E6" s="44">
        <v>5</v>
      </c>
      <c r="F6" s="44">
        <v>6</v>
      </c>
      <c r="G6" s="44">
        <v>7</v>
      </c>
      <c r="H6" s="44">
        <v>8</v>
      </c>
    </row>
    <row r="7" ht="30" customHeight="1" spans="1:8">
      <c r="A7" s="45" t="s">
        <v>477</v>
      </c>
      <c r="B7" s="46"/>
      <c r="C7" s="46"/>
      <c r="D7" s="46"/>
      <c r="E7" s="46"/>
      <c r="F7" s="47"/>
      <c r="G7" s="47"/>
      <c r="H7" s="48"/>
    </row>
    <row r="8" ht="30" customHeight="1" spans="1:8">
      <c r="A8" s="49" t="s">
        <v>79</v>
      </c>
      <c r="B8" s="50"/>
      <c r="C8" s="50"/>
      <c r="D8" s="50"/>
      <c r="E8" s="50"/>
      <c r="F8" s="50"/>
      <c r="G8" s="51"/>
      <c r="H8" s="48"/>
    </row>
    <row r="9" ht="22.5" customHeight="1" spans="1:2">
      <c r="A9" s="34" t="s">
        <v>478</v>
      </c>
      <c r="B9" s="35"/>
    </row>
  </sheetData>
  <sheetProtection formatCells="0" formatColumns="0" formatRows="0" insertRows="0" insertColumns="0" insertHyperlinks="0" deleteColumns="0" deleteRows="0" sort="0" autoFilter="0" pivotTables="0"/>
  <mergeCells count="9">
    <mergeCell ref="A2:H2"/>
    <mergeCell ref="G3:H3"/>
    <mergeCell ref="F4:H4"/>
    <mergeCell ref="A8:G8"/>
    <mergeCell ref="A4:A5"/>
    <mergeCell ref="B4:B5"/>
    <mergeCell ref="C4:C5"/>
    <mergeCell ref="D4:D5"/>
    <mergeCell ref="E4:E5"/>
  </mergeCells>
  <printOptions horizontalCentered="1"/>
  <pageMargins left="0.393700787401575" right="0.393700787401575" top="0.511811023622047" bottom="0.511811023622047" header="0.31496062992126" footer="0.31496062992126"/>
  <pageSetup paperSize="9" scale="68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1">
    <outlinePr summaryBelow="0" summaryRight="0"/>
    <pageSetUpPr fitToPage="1"/>
  </sheetPr>
  <dimension ref="A1:K9"/>
  <sheetViews>
    <sheetView showZeros="0" tabSelected="1" view="pageBreakPreview" zoomScaleNormal="100" workbookViewId="0">
      <pane xSplit="1" ySplit="6" topLeftCell="B7" activePane="bottomRight" state="frozen"/>
      <selection/>
      <selection pane="topRight"/>
      <selection pane="bottomLeft"/>
      <selection pane="bottomRight" activeCell="A7" sqref="A7"/>
    </sheetView>
  </sheetViews>
  <sheetFormatPr defaultColWidth="9.14285714285714" defaultRowHeight="14.25" customHeight="1"/>
  <cols>
    <col min="1" max="1" width="18.2857142857143" style="2" customWidth="1"/>
    <col min="2" max="2" width="31.847619047619" style="2" customWidth="1"/>
    <col min="3" max="3" width="23.847619047619" style="2" customWidth="1"/>
    <col min="4" max="4" width="15.1428571428571" style="2" customWidth="1"/>
    <col min="5" max="5" width="17.7142857142857" style="2" customWidth="1"/>
    <col min="6" max="6" width="15.1428571428571" style="2" customWidth="1"/>
    <col min="7" max="7" width="17.7142857142857" style="2" customWidth="1"/>
    <col min="8" max="11" width="15.4285714285714" style="2" customWidth="1"/>
    <col min="12" max="16384" width="9.14285714285714" style="2"/>
  </cols>
  <sheetData>
    <row r="1" ht="13.5" customHeight="1" spans="4:11">
      <c r="D1" s="3"/>
      <c r="E1" s="3"/>
      <c r="F1" s="3"/>
      <c r="G1" s="3"/>
      <c r="H1" s="4"/>
      <c r="I1" s="4"/>
      <c r="J1" s="4"/>
      <c r="K1" s="5"/>
    </row>
    <row r="2" ht="27" customHeight="1" spans="1:11">
      <c r="A2" s="6" t="s">
        <v>19</v>
      </c>
      <c r="B2" s="6"/>
      <c r="C2" s="6"/>
      <c r="D2" s="6"/>
      <c r="E2" s="6"/>
      <c r="F2" s="6"/>
      <c r="G2" s="6"/>
      <c r="H2" s="6"/>
      <c r="I2" s="6"/>
      <c r="J2" s="6"/>
      <c r="K2" s="6"/>
    </row>
    <row r="3" ht="22.5" customHeight="1" spans="1:11">
      <c r="A3" s="7" t="str">
        <f>"部门名称："&amp;封面!$A$2</f>
        <v>部门名称：鹤庆县松桂镇人民政府</v>
      </c>
      <c r="B3" s="8"/>
      <c r="C3" s="8"/>
      <c r="D3" s="8"/>
      <c r="E3" s="8"/>
      <c r="F3" s="8"/>
      <c r="G3" s="8"/>
      <c r="H3" s="8"/>
      <c r="I3" s="8"/>
      <c r="J3" s="8"/>
      <c r="K3" s="10" t="s">
        <v>21</v>
      </c>
    </row>
    <row r="4" ht="35.25" customHeight="1" spans="1:11">
      <c r="A4" s="11" t="s">
        <v>370</v>
      </c>
      <c r="B4" s="11" t="s">
        <v>249</v>
      </c>
      <c r="C4" s="11" t="s">
        <v>371</v>
      </c>
      <c r="D4" s="12" t="s">
        <v>250</v>
      </c>
      <c r="E4" s="12" t="s">
        <v>251</v>
      </c>
      <c r="F4" s="12" t="s">
        <v>372</v>
      </c>
      <c r="G4" s="12" t="s">
        <v>373</v>
      </c>
      <c r="H4" s="13" t="s">
        <v>519</v>
      </c>
      <c r="I4" s="13"/>
      <c r="J4" s="13"/>
      <c r="K4" s="13"/>
    </row>
    <row r="5" ht="35.25" customHeight="1" spans="1:11">
      <c r="A5" s="11"/>
      <c r="B5" s="11"/>
      <c r="C5" s="11"/>
      <c r="D5" s="12"/>
      <c r="E5" s="12"/>
      <c r="F5" s="12"/>
      <c r="G5" s="12"/>
      <c r="H5" s="13" t="s">
        <v>79</v>
      </c>
      <c r="I5" s="12" t="s">
        <v>82</v>
      </c>
      <c r="J5" s="12" t="s">
        <v>83</v>
      </c>
      <c r="K5" s="12" t="s">
        <v>84</v>
      </c>
    </row>
    <row r="6" ht="15.95" customHeight="1" spans="1:11">
      <c r="A6" s="26">
        <v>1</v>
      </c>
      <c r="B6" s="26">
        <v>2</v>
      </c>
      <c r="C6" s="26">
        <v>3</v>
      </c>
      <c r="D6" s="26">
        <v>4</v>
      </c>
      <c r="E6" s="26">
        <v>5</v>
      </c>
      <c r="F6" s="26">
        <v>6</v>
      </c>
      <c r="G6" s="26">
        <v>7</v>
      </c>
      <c r="H6" s="26">
        <v>8</v>
      </c>
      <c r="I6" s="26">
        <v>9</v>
      </c>
      <c r="J6" s="36">
        <v>10</v>
      </c>
      <c r="K6" s="36">
        <v>11</v>
      </c>
    </row>
    <row r="7" ht="35.25" customHeight="1" spans="1:11">
      <c r="A7" s="27" t="s">
        <v>477</v>
      </c>
      <c r="B7" s="28" t="s">
        <v>100</v>
      </c>
      <c r="C7" s="29"/>
      <c r="D7" s="29"/>
      <c r="E7" s="29"/>
      <c r="F7" s="29"/>
      <c r="G7" s="29"/>
      <c r="H7" s="30" t="s">
        <v>100</v>
      </c>
      <c r="I7" s="30" t="s">
        <v>100</v>
      </c>
      <c r="J7" s="30" t="s">
        <v>100</v>
      </c>
      <c r="K7" s="30"/>
    </row>
    <row r="8" ht="35.25" customHeight="1" spans="1:11">
      <c r="A8" s="31" t="s">
        <v>190</v>
      </c>
      <c r="B8" s="32"/>
      <c r="C8" s="32"/>
      <c r="D8" s="32"/>
      <c r="E8" s="32"/>
      <c r="F8" s="32"/>
      <c r="G8" s="32"/>
      <c r="H8" s="33" t="s">
        <v>100</v>
      </c>
      <c r="I8" s="33" t="s">
        <v>100</v>
      </c>
      <c r="J8" s="33" t="s">
        <v>100</v>
      </c>
      <c r="K8" s="33"/>
    </row>
    <row r="9" s="25" customFormat="1" ht="29.25" customHeight="1" spans="1:2">
      <c r="A9" s="34" t="s">
        <v>478</v>
      </c>
      <c r="B9" s="35"/>
    </row>
  </sheetData>
  <mergeCells count="10">
    <mergeCell ref="A2:K2"/>
    <mergeCell ref="H4:K4"/>
    <mergeCell ref="A8:G8"/>
    <mergeCell ref="A4:A5"/>
    <mergeCell ref="B4:B5"/>
    <mergeCell ref="C4:C5"/>
    <mergeCell ref="D4:D5"/>
    <mergeCell ref="E4:E5"/>
    <mergeCell ref="F4:F5"/>
    <mergeCell ref="G4:G5"/>
  </mergeCells>
  <printOptions horizontalCentered="1"/>
  <pageMargins left="0.385416666666667" right="0.385416666666667" top="0.583333333333333" bottom="0.583333333333333" header="0.5" footer="0.5"/>
  <pageSetup paperSize="9" scale="70" orientation="landscape" useFirstPageNumber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A20"/>
  <sheetViews>
    <sheetView showGridLines="0" view="pageBreakPreview" zoomScaleNormal="100" workbookViewId="0">
      <selection activeCell="A10" sqref="A10"/>
    </sheetView>
  </sheetViews>
  <sheetFormatPr defaultColWidth="0" defaultRowHeight="15" zeroHeight="1"/>
  <cols>
    <col min="1" max="1" width="75.7142857142857" style="277" customWidth="1"/>
    <col min="2" max="16384" width="9.14285714285714" style="278" hidden="1"/>
  </cols>
  <sheetData>
    <row r="1" ht="41.25" customHeight="1" spans="1:1">
      <c r="A1" s="279" t="s">
        <v>2</v>
      </c>
    </row>
    <row r="2" ht="15.75" spans="1:1">
      <c r="A2" s="280"/>
    </row>
    <row r="3" ht="27" customHeight="1" spans="1:1">
      <c r="A3" s="281" t="s">
        <v>3</v>
      </c>
    </row>
    <row r="4" ht="27" customHeight="1" spans="1:1">
      <c r="A4" s="281" t="s">
        <v>4</v>
      </c>
    </row>
    <row r="5" ht="27" customHeight="1" spans="1:1">
      <c r="A5" s="281" t="s">
        <v>5</v>
      </c>
    </row>
    <row r="6" ht="27" customHeight="1" spans="1:1">
      <c r="A6" s="281" t="s">
        <v>6</v>
      </c>
    </row>
    <row r="7" ht="27" customHeight="1" spans="1:1">
      <c r="A7" s="281" t="s">
        <v>7</v>
      </c>
    </row>
    <row r="8" ht="27" customHeight="1" spans="1:1">
      <c r="A8" s="281" t="s">
        <v>8</v>
      </c>
    </row>
    <row r="9" ht="27" customHeight="1" spans="1:1">
      <c r="A9" s="281" t="s">
        <v>9</v>
      </c>
    </row>
    <row r="10" ht="27" customHeight="1" spans="1:1">
      <c r="A10" s="281" t="s">
        <v>10</v>
      </c>
    </row>
    <row r="11" ht="27" customHeight="1" spans="1:1">
      <c r="A11" s="281" t="s">
        <v>11</v>
      </c>
    </row>
    <row r="12" ht="27" customHeight="1" spans="1:1">
      <c r="A12" s="281" t="s">
        <v>12</v>
      </c>
    </row>
    <row r="13" ht="27" customHeight="1" spans="1:1">
      <c r="A13" s="281" t="s">
        <v>13</v>
      </c>
    </row>
    <row r="14" ht="27" customHeight="1" spans="1:1">
      <c r="A14" s="281" t="s">
        <v>14</v>
      </c>
    </row>
    <row r="15" ht="27" customHeight="1" spans="1:1">
      <c r="A15" s="281" t="s">
        <v>15</v>
      </c>
    </row>
    <row r="16" ht="27" customHeight="1" spans="1:1">
      <c r="A16" s="281" t="s">
        <v>16</v>
      </c>
    </row>
    <row r="17" ht="27" customHeight="1" spans="1:1">
      <c r="A17" s="281" t="s">
        <v>17</v>
      </c>
    </row>
    <row r="18" ht="27" customHeight="1" spans="1:1">
      <c r="A18" s="281" t="s">
        <v>18</v>
      </c>
    </row>
    <row r="19" ht="27" customHeight="1" spans="1:1">
      <c r="A19" s="281" t="s">
        <v>19</v>
      </c>
    </row>
    <row r="20" ht="27" customHeight="1" spans="1:1">
      <c r="A20" s="281" t="s">
        <v>20</v>
      </c>
    </row>
  </sheetData>
  <printOptions horizontalCentered="1"/>
  <pageMargins left="0.708661417322835" right="0.708661417322835" top="0.748031496062992" bottom="0.748031496062992" header="0.31496062992126" footer="0.31496062992126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2">
    <outlinePr summaryBelow="0" summaryRight="0"/>
    <pageSetUpPr fitToPage="1"/>
  </sheetPr>
  <dimension ref="A1:G18"/>
  <sheetViews>
    <sheetView showZeros="0" view="pageBreakPreview" zoomScaleNormal="100" workbookViewId="0">
      <pane xSplit="1" ySplit="6" topLeftCell="B7" activePane="bottomRight" state="frozen"/>
      <selection/>
      <selection pane="topRight"/>
      <selection pane="bottomLeft"/>
      <selection pane="bottomRight" activeCell="G12" sqref="G12"/>
    </sheetView>
  </sheetViews>
  <sheetFormatPr defaultColWidth="9.14285714285714" defaultRowHeight="14.25" customHeight="1" outlineLevelCol="6"/>
  <cols>
    <col min="1" max="7" width="25.4285714285714" style="2" customWidth="1"/>
    <col min="8" max="32" width="9.14285714285714" style="2"/>
    <col min="33" max="16384" width="10.447619047619" style="2"/>
  </cols>
  <sheetData>
    <row r="1" ht="13.5" customHeight="1" spans="4:7">
      <c r="D1" s="3"/>
      <c r="E1" s="4"/>
      <c r="F1" s="4"/>
      <c r="G1" s="5"/>
    </row>
    <row r="2" ht="27" customHeight="1" spans="1:7">
      <c r="A2" s="6" t="s">
        <v>20</v>
      </c>
      <c r="B2" s="6"/>
      <c r="C2" s="6"/>
      <c r="D2" s="6"/>
      <c r="E2" s="6"/>
      <c r="F2" s="6"/>
      <c r="G2" s="6"/>
    </row>
    <row r="3" ht="24" customHeight="1" spans="1:7">
      <c r="A3" s="7" t="str">
        <f>"部门名称："&amp;封面!$A$2</f>
        <v>部门名称：鹤庆县松桂镇人民政府</v>
      </c>
      <c r="B3" s="8"/>
      <c r="C3" s="8"/>
      <c r="D3" s="8"/>
      <c r="E3" s="9"/>
      <c r="F3" s="9"/>
      <c r="G3" s="10" t="s">
        <v>21</v>
      </c>
    </row>
    <row r="4" ht="31.5" customHeight="1" spans="1:7">
      <c r="A4" s="11" t="s">
        <v>247</v>
      </c>
      <c r="B4" s="11" t="s">
        <v>370</v>
      </c>
      <c r="C4" s="11" t="s">
        <v>249</v>
      </c>
      <c r="D4" s="12" t="s">
        <v>520</v>
      </c>
      <c r="E4" s="13" t="s">
        <v>82</v>
      </c>
      <c r="F4" s="13"/>
      <c r="G4" s="13"/>
    </row>
    <row r="5" ht="31.5" customHeight="1" spans="1:7">
      <c r="A5" s="11"/>
      <c r="B5" s="11"/>
      <c r="C5" s="11"/>
      <c r="D5" s="12"/>
      <c r="E5" s="13" t="s">
        <v>521</v>
      </c>
      <c r="F5" s="12" t="s">
        <v>522</v>
      </c>
      <c r="G5" s="12" t="s">
        <v>523</v>
      </c>
    </row>
    <row r="6" ht="15" customHeight="1" spans="1:7">
      <c r="A6" s="14">
        <v>1</v>
      </c>
      <c r="B6" s="14">
        <v>2</v>
      </c>
      <c r="C6" s="14">
        <v>3</v>
      </c>
      <c r="D6" s="14">
        <v>4</v>
      </c>
      <c r="E6" s="14">
        <v>5</v>
      </c>
      <c r="F6" s="14">
        <v>6</v>
      </c>
      <c r="G6" s="14">
        <v>7</v>
      </c>
    </row>
    <row r="7" s="1" customFormat="1" ht="21" customHeight="1" spans="1:7">
      <c r="A7" s="15" t="s">
        <v>96</v>
      </c>
      <c r="B7" s="16"/>
      <c r="C7" s="16"/>
      <c r="D7" s="17"/>
      <c r="E7" s="18">
        <v>637000</v>
      </c>
      <c r="F7" s="18"/>
      <c r="G7" s="18"/>
    </row>
    <row r="8" s="1" customFormat="1" ht="21" customHeight="1" spans="1:7">
      <c r="A8" s="19" t="s">
        <v>0</v>
      </c>
      <c r="B8" s="15"/>
      <c r="C8" s="15"/>
      <c r="D8" s="20"/>
      <c r="E8" s="18">
        <v>637000</v>
      </c>
      <c r="F8" s="18"/>
      <c r="G8" s="18"/>
    </row>
    <row r="9" s="1" customFormat="1" ht="21" customHeight="1" spans="1:7">
      <c r="A9" s="21"/>
      <c r="B9" s="15" t="s">
        <v>379</v>
      </c>
      <c r="C9" s="15" t="s">
        <v>385</v>
      </c>
      <c r="D9" s="20" t="s">
        <v>524</v>
      </c>
      <c r="E9" s="18">
        <v>10000</v>
      </c>
      <c r="F9" s="18"/>
      <c r="G9" s="18"/>
    </row>
    <row r="10" s="1" customFormat="1" ht="21" customHeight="1" spans="1:7">
      <c r="A10" s="21"/>
      <c r="B10" s="15" t="s">
        <v>379</v>
      </c>
      <c r="C10" s="15" t="s">
        <v>383</v>
      </c>
      <c r="D10" s="20" t="s">
        <v>524</v>
      </c>
      <c r="E10" s="18">
        <v>13000</v>
      </c>
      <c r="F10" s="18"/>
      <c r="G10" s="18"/>
    </row>
    <row r="11" s="1" customFormat="1" ht="21" customHeight="1" spans="1:7">
      <c r="A11" s="21"/>
      <c r="B11" s="15" t="s">
        <v>379</v>
      </c>
      <c r="C11" s="15" t="s">
        <v>389</v>
      </c>
      <c r="D11" s="20" t="s">
        <v>524</v>
      </c>
      <c r="E11" s="18">
        <v>20000</v>
      </c>
      <c r="F11" s="18"/>
      <c r="G11" s="18"/>
    </row>
    <row r="12" s="1" customFormat="1" ht="21" customHeight="1" spans="1:7">
      <c r="A12" s="21"/>
      <c r="B12" s="15" t="s">
        <v>379</v>
      </c>
      <c r="C12" s="15" t="s">
        <v>387</v>
      </c>
      <c r="D12" s="20" t="s">
        <v>524</v>
      </c>
      <c r="E12" s="18">
        <v>30000</v>
      </c>
      <c r="F12" s="18"/>
      <c r="G12" s="18"/>
    </row>
    <row r="13" s="1" customFormat="1" ht="21" customHeight="1" spans="1:7">
      <c r="A13" s="21"/>
      <c r="B13" s="15" t="s">
        <v>379</v>
      </c>
      <c r="C13" s="15" t="s">
        <v>391</v>
      </c>
      <c r="D13" s="20" t="s">
        <v>524</v>
      </c>
      <c r="E13" s="18">
        <v>30000</v>
      </c>
      <c r="F13" s="18"/>
      <c r="G13" s="18"/>
    </row>
    <row r="14" s="1" customFormat="1" ht="21" customHeight="1" spans="1:7">
      <c r="A14" s="21"/>
      <c r="B14" s="15" t="s">
        <v>379</v>
      </c>
      <c r="C14" s="15" t="s">
        <v>397</v>
      </c>
      <c r="D14" s="20" t="s">
        <v>524</v>
      </c>
      <c r="E14" s="18">
        <v>67000</v>
      </c>
      <c r="F14" s="18"/>
      <c r="G14" s="18"/>
    </row>
    <row r="15" s="1" customFormat="1" ht="21" customHeight="1" spans="1:7">
      <c r="A15" s="21"/>
      <c r="B15" s="15" t="s">
        <v>379</v>
      </c>
      <c r="C15" s="15" t="s">
        <v>393</v>
      </c>
      <c r="D15" s="20" t="s">
        <v>524</v>
      </c>
      <c r="E15" s="18">
        <v>150000</v>
      </c>
      <c r="F15" s="18"/>
      <c r="G15" s="18"/>
    </row>
    <row r="16" s="1" customFormat="1" ht="21" customHeight="1" spans="1:7">
      <c r="A16" s="21"/>
      <c r="B16" s="15" t="s">
        <v>379</v>
      </c>
      <c r="C16" s="15" t="s">
        <v>395</v>
      </c>
      <c r="D16" s="20" t="s">
        <v>524</v>
      </c>
      <c r="E16" s="18">
        <v>20000</v>
      </c>
      <c r="F16" s="18"/>
      <c r="G16" s="18"/>
    </row>
    <row r="17" s="1" customFormat="1" ht="21" customHeight="1" spans="1:7">
      <c r="A17" s="21"/>
      <c r="B17" s="15" t="s">
        <v>379</v>
      </c>
      <c r="C17" s="15" t="s">
        <v>381</v>
      </c>
      <c r="D17" s="20" t="s">
        <v>524</v>
      </c>
      <c r="E17" s="18">
        <v>297000</v>
      </c>
      <c r="F17" s="18"/>
      <c r="G17" s="18"/>
    </row>
    <row r="18" s="1" customFormat="1" ht="21" customHeight="1" spans="1:7">
      <c r="A18" s="22" t="s">
        <v>79</v>
      </c>
      <c r="B18" s="23" t="s">
        <v>100</v>
      </c>
      <c r="C18" s="23"/>
      <c r="D18" s="23"/>
      <c r="E18" s="24">
        <v>637000</v>
      </c>
      <c r="F18" s="18"/>
      <c r="G18" s="18"/>
    </row>
  </sheetData>
  <mergeCells count="7">
    <mergeCell ref="A2:G2"/>
    <mergeCell ref="E4:G4"/>
    <mergeCell ref="A18:D18"/>
    <mergeCell ref="A4:A5"/>
    <mergeCell ref="B4:B5"/>
    <mergeCell ref="C4:C5"/>
    <mergeCell ref="D4:D5"/>
  </mergeCells>
  <printOptions horizontalCentered="1"/>
  <pageMargins left="0.385416666666667" right="0.385416666666667" top="0.583333333333333" bottom="0.583333333333333" header="0.5" footer="0.5"/>
  <pageSetup paperSize="9" scale="79" orientation="landscape" useFirstPageNumber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>
    <pageSetUpPr fitToPage="1"/>
  </sheetPr>
  <dimension ref="A1:D43"/>
  <sheetViews>
    <sheetView showZeros="0" view="pageBreakPreview" zoomScaleNormal="100" workbookViewId="0">
      <pane xSplit="1" ySplit="6" topLeftCell="B7" activePane="bottomRight" state="frozen"/>
      <selection/>
      <selection pane="topRight"/>
      <selection pane="bottomLeft"/>
      <selection pane="bottomRight" activeCell="D36" sqref="D36"/>
    </sheetView>
  </sheetViews>
  <sheetFormatPr defaultColWidth="0" defaultRowHeight="12" zeroHeight="1" outlineLevelCol="3"/>
  <cols>
    <col min="1" max="1" width="35.1428571428571" style="35" customWidth="1"/>
    <col min="2" max="2" width="20.7142857142857" style="35" customWidth="1"/>
    <col min="3" max="3" width="35.1428571428571" style="35" customWidth="1"/>
    <col min="4" max="4" width="20.7142857142857" style="35" customWidth="1"/>
    <col min="5" max="16384" width="8" style="54" hidden="1"/>
  </cols>
  <sheetData>
    <row r="1" s="52" customFormat="1" customHeight="1" spans="1:4">
      <c r="A1" s="66"/>
      <c r="B1" s="66"/>
      <c r="C1" s="66"/>
      <c r="D1" s="270"/>
    </row>
    <row r="2" s="269" customFormat="1" ht="36" customHeight="1" spans="1:4">
      <c r="A2" s="56" t="s">
        <v>3</v>
      </c>
      <c r="B2" s="271"/>
      <c r="C2" s="271"/>
      <c r="D2" s="271"/>
    </row>
    <row r="3" s="53" customFormat="1" ht="24" customHeight="1" spans="1:4">
      <c r="A3" s="96" t="str">
        <f>"部门名称："&amp;封面!$A$2</f>
        <v>部门名称：鹤庆县松桂镇人民政府</v>
      </c>
      <c r="B3" s="230"/>
      <c r="C3" s="230"/>
      <c r="D3" s="145" t="s">
        <v>21</v>
      </c>
    </row>
    <row r="4" ht="19.5" customHeight="1" spans="1:4">
      <c r="A4" s="60" t="s">
        <v>22</v>
      </c>
      <c r="B4" s="60"/>
      <c r="C4" s="60" t="s">
        <v>23</v>
      </c>
      <c r="D4" s="60"/>
    </row>
    <row r="5" ht="19.5" customHeight="1" spans="1:4">
      <c r="A5" s="60" t="s">
        <v>24</v>
      </c>
      <c r="B5" s="60" t="s">
        <v>25</v>
      </c>
      <c r="C5" s="60" t="s">
        <v>26</v>
      </c>
      <c r="D5" s="60" t="s">
        <v>25</v>
      </c>
    </row>
    <row r="6" ht="19.5" customHeight="1" spans="1:4">
      <c r="A6" s="60"/>
      <c r="B6" s="60"/>
      <c r="C6" s="60"/>
      <c r="D6" s="60"/>
    </row>
    <row r="7" ht="21.95" customHeight="1" spans="1:4">
      <c r="A7" s="103" t="s">
        <v>27</v>
      </c>
      <c r="B7" s="212">
        <v>15922626.73</v>
      </c>
      <c r="C7" s="103" t="s">
        <v>28</v>
      </c>
      <c r="D7" s="212">
        <v>7738422.67</v>
      </c>
    </row>
    <row r="8" ht="21.95" customHeight="1" spans="1:4">
      <c r="A8" s="103" t="s">
        <v>29</v>
      </c>
      <c r="B8" s="212"/>
      <c r="C8" s="103" t="s">
        <v>30</v>
      </c>
      <c r="D8" s="212"/>
    </row>
    <row r="9" ht="21.95" customHeight="1" spans="1:4">
      <c r="A9" s="103" t="s">
        <v>31</v>
      </c>
      <c r="B9" s="212"/>
      <c r="C9" s="103" t="s">
        <v>32</v>
      </c>
      <c r="D9" s="212">
        <v>103000</v>
      </c>
    </row>
    <row r="10" ht="21.95" customHeight="1" spans="1:4">
      <c r="A10" s="103" t="s">
        <v>33</v>
      </c>
      <c r="B10" s="212"/>
      <c r="C10" s="103" t="s">
        <v>34</v>
      </c>
      <c r="D10" s="212"/>
    </row>
    <row r="11" ht="21.95" customHeight="1" spans="1:4">
      <c r="A11" s="103" t="s">
        <v>35</v>
      </c>
      <c r="B11" s="272">
        <f>SUM(B12:B16)</f>
        <v>0</v>
      </c>
      <c r="C11" s="103" t="s">
        <v>36</v>
      </c>
      <c r="D11" s="212"/>
    </row>
    <row r="12" ht="21.95" customHeight="1" spans="1:4">
      <c r="A12" s="273" t="s">
        <v>37</v>
      </c>
      <c r="B12" s="212"/>
      <c r="C12" s="103" t="s">
        <v>38</v>
      </c>
      <c r="D12" s="212"/>
    </row>
    <row r="13" ht="21.95" customHeight="1" spans="1:4">
      <c r="A13" s="273" t="s">
        <v>39</v>
      </c>
      <c r="B13" s="212"/>
      <c r="C13" s="103" t="s">
        <v>40</v>
      </c>
      <c r="D13" s="212"/>
    </row>
    <row r="14" ht="21.95" customHeight="1" spans="1:4">
      <c r="A14" s="273" t="s">
        <v>41</v>
      </c>
      <c r="B14" s="212"/>
      <c r="C14" s="103" t="s">
        <v>42</v>
      </c>
      <c r="D14" s="212">
        <v>991518.77</v>
      </c>
    </row>
    <row r="15" ht="21.95" customHeight="1" spans="1:4">
      <c r="A15" s="273" t="s">
        <v>43</v>
      </c>
      <c r="B15" s="212"/>
      <c r="C15" s="103" t="s">
        <v>44</v>
      </c>
      <c r="D15" s="212">
        <v>884609.29</v>
      </c>
    </row>
    <row r="16" ht="21.95" customHeight="1" spans="1:4">
      <c r="A16" s="274" t="s">
        <v>45</v>
      </c>
      <c r="B16" s="275"/>
      <c r="C16" s="103" t="s">
        <v>46</v>
      </c>
      <c r="D16" s="212"/>
    </row>
    <row r="17" ht="21.95" customHeight="1" spans="1:4">
      <c r="A17" s="274"/>
      <c r="B17" s="275"/>
      <c r="C17" s="103" t="s">
        <v>47</v>
      </c>
      <c r="D17" s="212"/>
    </row>
    <row r="18" ht="21.95" customHeight="1" spans="1:4">
      <c r="A18" s="238"/>
      <c r="B18" s="275"/>
      <c r="C18" s="103" t="s">
        <v>48</v>
      </c>
      <c r="D18" s="212">
        <v>5512100</v>
      </c>
    </row>
    <row r="19" ht="21.95" customHeight="1" spans="1:4">
      <c r="A19" s="238"/>
      <c r="B19" s="275"/>
      <c r="C19" s="103" t="s">
        <v>49</v>
      </c>
      <c r="D19" s="212"/>
    </row>
    <row r="20" ht="21.95" customHeight="1" spans="1:4">
      <c r="A20" s="238"/>
      <c r="B20" s="275"/>
      <c r="C20" s="103" t="s">
        <v>50</v>
      </c>
      <c r="D20" s="212"/>
    </row>
    <row r="21" ht="21.95" customHeight="1" spans="1:4">
      <c r="A21" s="238"/>
      <c r="B21" s="275"/>
      <c r="C21" s="103" t="s">
        <v>51</v>
      </c>
      <c r="D21" s="212">
        <v>0</v>
      </c>
    </row>
    <row r="22" ht="21.95" customHeight="1" spans="1:4">
      <c r="A22" s="238"/>
      <c r="B22" s="275"/>
      <c r="C22" s="103" t="s">
        <v>52</v>
      </c>
      <c r="D22" s="212"/>
    </row>
    <row r="23" ht="21.95" customHeight="1" spans="1:4">
      <c r="A23" s="238"/>
      <c r="B23" s="275"/>
      <c r="C23" s="103" t="s">
        <v>53</v>
      </c>
      <c r="D23" s="212"/>
    </row>
    <row r="24" ht="21.95" customHeight="1" spans="1:4">
      <c r="A24" s="238"/>
      <c r="B24" s="275"/>
      <c r="C24" s="103" t="s">
        <v>54</v>
      </c>
      <c r="D24" s="212"/>
    </row>
    <row r="25" ht="21.95" customHeight="1" spans="1:4">
      <c r="A25" s="238"/>
      <c r="B25" s="275"/>
      <c r="C25" s="103" t="s">
        <v>55</v>
      </c>
      <c r="D25" s="212">
        <v>692976</v>
      </c>
    </row>
    <row r="26" ht="21.95" customHeight="1" spans="1:4">
      <c r="A26" s="238"/>
      <c r="B26" s="275"/>
      <c r="C26" s="103" t="s">
        <v>56</v>
      </c>
      <c r="D26" s="212"/>
    </row>
    <row r="27" ht="21.95" customHeight="1" spans="1:4">
      <c r="A27" s="238"/>
      <c r="B27" s="275"/>
      <c r="C27" s="103" t="s">
        <v>57</v>
      </c>
      <c r="D27" s="212"/>
    </row>
    <row r="28" ht="21.95" customHeight="1" spans="1:4">
      <c r="A28" s="238"/>
      <c r="B28" s="275"/>
      <c r="C28" s="103" t="s">
        <v>58</v>
      </c>
      <c r="D28" s="212"/>
    </row>
    <row r="29" ht="21.95" customHeight="1" spans="1:4">
      <c r="A29" s="238"/>
      <c r="B29" s="275"/>
      <c r="C29" s="103" t="s">
        <v>59</v>
      </c>
      <c r="D29" s="212"/>
    </row>
    <row r="30" ht="21.95" customHeight="1" spans="1:4">
      <c r="A30" s="238"/>
      <c r="B30" s="275"/>
      <c r="C30" s="103" t="s">
        <v>60</v>
      </c>
      <c r="D30" s="212"/>
    </row>
    <row r="31" ht="21.95" customHeight="1" spans="1:4">
      <c r="A31" s="238"/>
      <c r="B31" s="275"/>
      <c r="C31" s="103" t="s">
        <v>61</v>
      </c>
      <c r="D31" s="212"/>
    </row>
    <row r="32" ht="21.95" customHeight="1" spans="1:4">
      <c r="A32" s="238"/>
      <c r="B32" s="275"/>
      <c r="C32" s="276" t="s">
        <v>62</v>
      </c>
      <c r="D32" s="212"/>
    </row>
    <row r="33" ht="21.95" customHeight="1" spans="1:4">
      <c r="A33" s="238"/>
      <c r="B33" s="275"/>
      <c r="C33" s="276" t="s">
        <v>63</v>
      </c>
      <c r="D33" s="212"/>
    </row>
    <row r="34" ht="21.95" customHeight="1" spans="1:4">
      <c r="A34" s="238"/>
      <c r="B34" s="275"/>
      <c r="C34" s="276" t="s">
        <v>64</v>
      </c>
      <c r="D34" s="212"/>
    </row>
    <row r="35" ht="21.95" customHeight="1" spans="1:4">
      <c r="A35" s="238"/>
      <c r="B35" s="275"/>
      <c r="C35" s="103"/>
      <c r="D35" s="212"/>
    </row>
    <row r="36" ht="21.95" customHeight="1" spans="1:4">
      <c r="A36" s="240" t="s">
        <v>65</v>
      </c>
      <c r="B36" s="235">
        <f>SUM(B7:B11)</f>
        <v>15922626.73</v>
      </c>
      <c r="C36" s="240" t="s">
        <v>66</v>
      </c>
      <c r="D36" s="235">
        <f>SUM(D7:D34)</f>
        <v>15922626.73</v>
      </c>
    </row>
    <row r="37" ht="21.95" customHeight="1" spans="1:4">
      <c r="A37" s="103" t="s">
        <v>67</v>
      </c>
      <c r="B37" s="272">
        <f>SUM(B38:B42)</f>
        <v>0</v>
      </c>
      <c r="C37" s="103" t="s">
        <v>68</v>
      </c>
      <c r="D37" s="272">
        <f>SUM(D38:D42)</f>
        <v>0</v>
      </c>
    </row>
    <row r="38" ht="21.95" customHeight="1" spans="1:4">
      <c r="A38" s="103" t="s">
        <v>69</v>
      </c>
      <c r="B38" s="212"/>
      <c r="C38" s="103" t="s">
        <v>69</v>
      </c>
      <c r="D38" s="212"/>
    </row>
    <row r="39" ht="21.95" customHeight="1" spans="1:4">
      <c r="A39" s="103" t="s">
        <v>70</v>
      </c>
      <c r="B39" s="212"/>
      <c r="C39" s="103" t="s">
        <v>70</v>
      </c>
      <c r="D39" s="212"/>
    </row>
    <row r="40" ht="21.95" customHeight="1" spans="1:4">
      <c r="A40" s="103" t="s">
        <v>71</v>
      </c>
      <c r="B40" s="212"/>
      <c r="C40" s="103" t="s">
        <v>71</v>
      </c>
      <c r="D40" s="212"/>
    </row>
    <row r="41" ht="21.95" customHeight="1" spans="1:4">
      <c r="A41" s="103" t="s">
        <v>72</v>
      </c>
      <c r="B41" s="212"/>
      <c r="C41" s="103" t="s">
        <v>72</v>
      </c>
      <c r="D41" s="212"/>
    </row>
    <row r="42" ht="21.95" customHeight="1" spans="1:4">
      <c r="A42" s="103" t="s">
        <v>73</v>
      </c>
      <c r="B42" s="212"/>
      <c r="C42" s="103" t="s">
        <v>73</v>
      </c>
      <c r="D42" s="212"/>
    </row>
    <row r="43" ht="21.95" customHeight="1" spans="1:4">
      <c r="A43" s="240" t="s">
        <v>74</v>
      </c>
      <c r="B43" s="235">
        <f>SUM(B36,B37)</f>
        <v>15922626.73</v>
      </c>
      <c r="C43" s="240" t="s">
        <v>75</v>
      </c>
      <c r="D43" s="235">
        <f>SUM(D36:D37)</f>
        <v>15922626.73</v>
      </c>
    </row>
  </sheetData>
  <sheetProtection formatCells="0" formatColumns="0" formatRows="0" insertRows="0" insertColumns="0" insertHyperlinks="0" deleteColumns="0" deleteRows="0" sort="0" autoFilter="0" pivotTables="0"/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93700787401575" right="0.393700787401575" top="0.511811023622047" bottom="0.511811023622047" header="0.31496062992126" footer="0.31496062992126"/>
  <pageSetup paperSize="9" scale="83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>
    <pageSetUpPr fitToPage="1"/>
  </sheetPr>
  <dimension ref="A1:T15"/>
  <sheetViews>
    <sheetView showZeros="0" view="pageBreakPreview" zoomScaleNormal="100" workbookViewId="0">
      <pane xSplit="1" ySplit="7" topLeftCell="B8" activePane="bottomRight" state="frozen"/>
      <selection/>
      <selection pane="topRight"/>
      <selection pane="bottomLeft"/>
      <selection pane="bottomRight" activeCell="E15" sqref="E15"/>
    </sheetView>
  </sheetViews>
  <sheetFormatPr defaultColWidth="8" defaultRowHeight="14.25" customHeight="1"/>
  <cols>
    <col min="1" max="1" width="21.1428571428571" style="35" customWidth="1"/>
    <col min="2" max="2" width="37.5714285714286" style="35" customWidth="1"/>
    <col min="3" max="3" width="15.1428571428571" style="35" customWidth="1"/>
    <col min="4" max="4" width="12.7142857142857" style="35" customWidth="1"/>
    <col min="5" max="14" width="12" style="35" customWidth="1"/>
    <col min="15" max="18" width="12" style="54" customWidth="1"/>
    <col min="19" max="20" width="12" style="35" customWidth="1"/>
    <col min="21" max="16384" width="8" style="54"/>
  </cols>
  <sheetData>
    <row r="1" s="52" customFormat="1" ht="12" customHeight="1" spans="1:20">
      <c r="A1" s="66"/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7"/>
      <c r="T1" s="67"/>
    </row>
    <row r="2" s="52" customFormat="1" ht="36" customHeight="1" spans="1:20">
      <c r="A2" s="56" t="s">
        <v>4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</row>
    <row r="3" s="53" customFormat="1" ht="24" customHeight="1" spans="1:20">
      <c r="A3" s="96" t="str">
        <f>"部门名称："&amp;封面!$A$2</f>
        <v>部门名称：鹤庆县松桂镇人民政府</v>
      </c>
      <c r="B3" s="97"/>
      <c r="C3" s="97" t="e">
        <f>SUBSTITUTE(封面!#REF!," ","")&amp;封面!#REF!</f>
        <v>#REF!</v>
      </c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145" t="s">
        <v>21</v>
      </c>
      <c r="T3" s="145" t="s">
        <v>76</v>
      </c>
    </row>
    <row r="4" ht="18.75" customHeight="1" spans="1:20">
      <c r="A4" s="261" t="s">
        <v>77</v>
      </c>
      <c r="B4" s="261" t="s">
        <v>78</v>
      </c>
      <c r="C4" s="261" t="s">
        <v>79</v>
      </c>
      <c r="D4" s="261" t="s">
        <v>80</v>
      </c>
      <c r="E4" s="261"/>
      <c r="F4" s="261"/>
      <c r="G4" s="261"/>
      <c r="H4" s="261"/>
      <c r="I4" s="261"/>
      <c r="J4" s="261"/>
      <c r="K4" s="261"/>
      <c r="L4" s="261"/>
      <c r="M4" s="261"/>
      <c r="N4" s="261"/>
      <c r="O4" s="261" t="s">
        <v>67</v>
      </c>
      <c r="P4" s="261"/>
      <c r="Q4" s="261"/>
      <c r="R4" s="261"/>
      <c r="S4" s="261"/>
      <c r="T4" s="261"/>
    </row>
    <row r="5" ht="18.75" customHeight="1" spans="1:20">
      <c r="A5" s="261"/>
      <c r="B5" s="261"/>
      <c r="C5" s="261"/>
      <c r="D5" s="261" t="s">
        <v>81</v>
      </c>
      <c r="E5" s="261" t="s">
        <v>82</v>
      </c>
      <c r="F5" s="261" t="s">
        <v>83</v>
      </c>
      <c r="G5" s="261" t="s">
        <v>84</v>
      </c>
      <c r="H5" s="261" t="s">
        <v>85</v>
      </c>
      <c r="I5" s="261" t="s">
        <v>86</v>
      </c>
      <c r="J5" s="261"/>
      <c r="K5" s="261"/>
      <c r="L5" s="261"/>
      <c r="M5" s="261"/>
      <c r="N5" s="261"/>
      <c r="O5" s="261" t="s">
        <v>81</v>
      </c>
      <c r="P5" s="261" t="s">
        <v>82</v>
      </c>
      <c r="Q5" s="261" t="s">
        <v>83</v>
      </c>
      <c r="R5" s="261" t="s">
        <v>84</v>
      </c>
      <c r="S5" s="261" t="s">
        <v>85</v>
      </c>
      <c r="T5" s="261" t="s">
        <v>86</v>
      </c>
    </row>
    <row r="6" ht="33.75" customHeight="1" spans="1:20">
      <c r="A6" s="261"/>
      <c r="B6" s="261"/>
      <c r="C6" s="261"/>
      <c r="D6" s="261"/>
      <c r="E6" s="261"/>
      <c r="F6" s="261"/>
      <c r="G6" s="261"/>
      <c r="H6" s="261"/>
      <c r="I6" s="261" t="s">
        <v>81</v>
      </c>
      <c r="J6" s="261" t="s">
        <v>87</v>
      </c>
      <c r="K6" s="261" t="s">
        <v>88</v>
      </c>
      <c r="L6" s="261" t="s">
        <v>89</v>
      </c>
      <c r="M6" s="261" t="s">
        <v>90</v>
      </c>
      <c r="N6" s="261" t="s">
        <v>91</v>
      </c>
      <c r="O6" s="261"/>
      <c r="P6" s="261"/>
      <c r="Q6" s="261"/>
      <c r="R6" s="261"/>
      <c r="S6" s="261"/>
      <c r="T6" s="261"/>
    </row>
    <row r="7" ht="16.5" customHeight="1" spans="1:20">
      <c r="A7" s="262">
        <v>1</v>
      </c>
      <c r="B7" s="262">
        <v>2</v>
      </c>
      <c r="C7" s="262" t="s">
        <v>92</v>
      </c>
      <c r="D7" s="262" t="s">
        <v>93</v>
      </c>
      <c r="E7" s="262">
        <v>5</v>
      </c>
      <c r="F7" s="262">
        <v>6</v>
      </c>
      <c r="G7" s="262">
        <v>7</v>
      </c>
      <c r="H7" s="262">
        <v>8</v>
      </c>
      <c r="I7" s="262" t="s">
        <v>94</v>
      </c>
      <c r="J7" s="262">
        <v>10</v>
      </c>
      <c r="K7" s="262">
        <v>11</v>
      </c>
      <c r="L7" s="262">
        <v>12</v>
      </c>
      <c r="M7" s="262">
        <v>13</v>
      </c>
      <c r="N7" s="262">
        <v>14</v>
      </c>
      <c r="O7" s="262" t="s">
        <v>95</v>
      </c>
      <c r="P7" s="262">
        <v>16</v>
      </c>
      <c r="Q7" s="262">
        <v>17</v>
      </c>
      <c r="R7" s="262">
        <v>18</v>
      </c>
      <c r="S7" s="262">
        <v>19</v>
      </c>
      <c r="T7" s="262">
        <v>20</v>
      </c>
    </row>
    <row r="8" ht="16.5" customHeight="1" spans="1:20">
      <c r="A8" s="103">
        <v>575</v>
      </c>
      <c r="B8" s="103" t="s">
        <v>96</v>
      </c>
      <c r="C8" s="263">
        <v>15922626.73</v>
      </c>
      <c r="D8" s="263">
        <v>15922626.73</v>
      </c>
      <c r="E8" s="263">
        <v>15922626.73</v>
      </c>
      <c r="F8" s="263"/>
      <c r="G8" s="263"/>
      <c r="H8" s="263"/>
      <c r="I8" s="263"/>
      <c r="J8" s="263"/>
      <c r="K8" s="263"/>
      <c r="L8" s="263"/>
      <c r="M8" s="263"/>
      <c r="N8" s="263"/>
      <c r="O8" s="263"/>
      <c r="P8" s="263"/>
      <c r="Q8" s="263"/>
      <c r="R8" s="263"/>
      <c r="S8" s="263"/>
      <c r="T8" s="263"/>
    </row>
    <row r="9" ht="16.5" customHeight="1" spans="1:20">
      <c r="A9" s="264">
        <v>575001</v>
      </c>
      <c r="B9" s="265" t="s">
        <v>0</v>
      </c>
      <c r="C9" s="263">
        <v>10239881.64</v>
      </c>
      <c r="D9" s="263">
        <v>10239881.64</v>
      </c>
      <c r="E9" s="263">
        <v>10239881.64</v>
      </c>
      <c r="F9" s="263"/>
      <c r="G9" s="263"/>
      <c r="H9" s="263"/>
      <c r="I9" s="263"/>
      <c r="J9" s="263"/>
      <c r="K9" s="263"/>
      <c r="L9" s="263"/>
      <c r="M9" s="263"/>
      <c r="N9" s="263"/>
      <c r="O9" s="263"/>
      <c r="P9" s="263"/>
      <c r="Q9" s="263"/>
      <c r="R9" s="263"/>
      <c r="S9" s="263"/>
      <c r="T9" s="263"/>
    </row>
    <row r="10" ht="16.5" customHeight="1" spans="1:20">
      <c r="A10" s="264">
        <v>575005</v>
      </c>
      <c r="B10" s="265" t="s">
        <v>97</v>
      </c>
      <c r="C10" s="263">
        <v>652160.81</v>
      </c>
      <c r="D10" s="263">
        <v>652160.81</v>
      </c>
      <c r="E10" s="263">
        <v>652160.81</v>
      </c>
      <c r="F10" s="263"/>
      <c r="G10" s="263"/>
      <c r="H10" s="263"/>
      <c r="I10" s="263"/>
      <c r="J10" s="263"/>
      <c r="K10" s="263"/>
      <c r="L10" s="263"/>
      <c r="M10" s="263"/>
      <c r="N10" s="263"/>
      <c r="O10" s="263"/>
      <c r="P10" s="263"/>
      <c r="Q10" s="263"/>
      <c r="R10" s="263"/>
      <c r="S10" s="263"/>
      <c r="T10" s="263"/>
    </row>
    <row r="11" ht="16.5" customHeight="1" spans="1:20">
      <c r="A11" s="264">
        <v>575006</v>
      </c>
      <c r="B11" s="265" t="s">
        <v>98</v>
      </c>
      <c r="C11" s="263">
        <v>819998.43</v>
      </c>
      <c r="D11" s="263">
        <v>819998.43</v>
      </c>
      <c r="E11" s="263">
        <v>819998.43</v>
      </c>
      <c r="F11" s="263"/>
      <c r="G11" s="263"/>
      <c r="H11" s="263"/>
      <c r="I11" s="263"/>
      <c r="J11" s="263"/>
      <c r="K11" s="263"/>
      <c r="L11" s="263"/>
      <c r="M11" s="263"/>
      <c r="N11" s="263"/>
      <c r="O11" s="263"/>
      <c r="P11" s="263"/>
      <c r="Q11" s="263"/>
      <c r="R11" s="263"/>
      <c r="S11" s="263"/>
      <c r="T11" s="263"/>
    </row>
    <row r="12" ht="16.5" customHeight="1" spans="1:20">
      <c r="A12" s="264">
        <v>575007</v>
      </c>
      <c r="B12" s="265" t="s">
        <v>99</v>
      </c>
      <c r="C12" s="263">
        <v>4210585.85</v>
      </c>
      <c r="D12" s="263">
        <v>4210585.85</v>
      </c>
      <c r="E12" s="263">
        <v>4210585.85</v>
      </c>
      <c r="F12" s="263"/>
      <c r="G12" s="263"/>
      <c r="H12" s="263"/>
      <c r="I12" s="263"/>
      <c r="J12" s="263"/>
      <c r="K12" s="263"/>
      <c r="L12" s="263"/>
      <c r="M12" s="263"/>
      <c r="N12" s="263"/>
      <c r="O12" s="263"/>
      <c r="P12" s="263"/>
      <c r="Q12" s="263"/>
      <c r="R12" s="263"/>
      <c r="S12" s="263"/>
      <c r="T12" s="263"/>
    </row>
    <row r="13" ht="16.5" customHeight="1" spans="1:20">
      <c r="A13" s="264"/>
      <c r="B13" s="265"/>
      <c r="C13" s="263"/>
      <c r="D13" s="263"/>
      <c r="E13" s="263"/>
      <c r="F13" s="263"/>
      <c r="G13" s="263"/>
      <c r="H13" s="263"/>
      <c r="I13" s="263"/>
      <c r="J13" s="263"/>
      <c r="K13" s="263"/>
      <c r="L13" s="263"/>
      <c r="M13" s="263"/>
      <c r="N13" s="263"/>
      <c r="O13" s="263"/>
      <c r="P13" s="263"/>
      <c r="Q13" s="263"/>
      <c r="R13" s="263"/>
      <c r="S13" s="263"/>
      <c r="T13" s="263"/>
    </row>
    <row r="14" ht="16.5" customHeight="1" spans="1:20">
      <c r="A14" s="266" t="s">
        <v>100</v>
      </c>
      <c r="B14" s="267" t="s">
        <v>100</v>
      </c>
      <c r="C14" s="263" t="s">
        <v>100</v>
      </c>
      <c r="D14" s="263" t="s">
        <v>100</v>
      </c>
      <c r="E14" s="263" t="s">
        <v>100</v>
      </c>
      <c r="F14" s="263" t="s">
        <v>100</v>
      </c>
      <c r="G14" s="263" t="s">
        <v>100</v>
      </c>
      <c r="H14" s="263" t="s">
        <v>100</v>
      </c>
      <c r="I14" s="263"/>
      <c r="J14" s="263"/>
      <c r="K14" s="263" t="s">
        <v>100</v>
      </c>
      <c r="L14" s="263" t="s">
        <v>100</v>
      </c>
      <c r="M14" s="263" t="s">
        <v>100</v>
      </c>
      <c r="N14" s="263" t="s">
        <v>100</v>
      </c>
      <c r="O14" s="263" t="s">
        <v>100</v>
      </c>
      <c r="P14" s="263" t="s">
        <v>100</v>
      </c>
      <c r="Q14" s="263"/>
      <c r="R14" s="263"/>
      <c r="S14" s="263"/>
      <c r="T14" s="263"/>
    </row>
    <row r="15" ht="16.5" customHeight="1" spans="1:20">
      <c r="A15" s="240" t="s">
        <v>101</v>
      </c>
      <c r="B15" s="240"/>
      <c r="C15" s="211">
        <v>15922626.73</v>
      </c>
      <c r="D15" s="211">
        <v>15922626.73</v>
      </c>
      <c r="E15" s="211">
        <v>15922626.73</v>
      </c>
      <c r="F15" s="268" t="s">
        <v>100</v>
      </c>
      <c r="G15" s="268" t="s">
        <v>100</v>
      </c>
      <c r="H15" s="268" t="s">
        <v>100</v>
      </c>
      <c r="I15" s="268"/>
      <c r="J15" s="268" t="s">
        <v>100</v>
      </c>
      <c r="K15" s="268" t="s">
        <v>100</v>
      </c>
      <c r="L15" s="268" t="s">
        <v>100</v>
      </c>
      <c r="M15" s="268" t="s">
        <v>100</v>
      </c>
      <c r="N15" s="268" t="s">
        <v>100</v>
      </c>
      <c r="O15" s="268" t="s">
        <v>100</v>
      </c>
      <c r="P15" s="268" t="s">
        <v>100</v>
      </c>
      <c r="Q15" s="268"/>
      <c r="R15" s="268"/>
      <c r="S15" s="268"/>
      <c r="T15" s="268"/>
    </row>
  </sheetData>
  <sheetProtection formatCells="0" formatColumns="0" formatRows="0" insertRows="0" insertColumns="0" insertHyperlinks="0" deleteColumns="0" deleteRows="0" sort="0" autoFilter="0" pivotTables="0"/>
  <mergeCells count="22">
    <mergeCell ref="S1:T1"/>
    <mergeCell ref="A2:T2"/>
    <mergeCell ref="A3:D3"/>
    <mergeCell ref="S3:T3"/>
    <mergeCell ref="D4:N4"/>
    <mergeCell ref="O4:T4"/>
    <mergeCell ref="I5:N5"/>
    <mergeCell ref="A15:B15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  <mergeCell ref="T5:T6"/>
  </mergeCells>
  <printOptions horizontalCentered="1"/>
  <pageMargins left="0.393700787401575" right="0.393700787401575" top="0.511811023622047" bottom="0.511811023622047" header="0.31496062992126" footer="0.31496062992126"/>
  <pageSetup paperSize="8" scale="73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>
    <pageSetUpPr fitToPage="1"/>
  </sheetPr>
  <dimension ref="A1:W44"/>
  <sheetViews>
    <sheetView showGridLines="0" showZeros="0" view="pageBreakPreview" zoomScale="90" zoomScaleNormal="85" workbookViewId="0">
      <pane xSplit="3" ySplit="7" topLeftCell="D32" activePane="bottomRight" state="frozen"/>
      <selection/>
      <selection pane="topRight"/>
      <selection pane="bottomLeft"/>
      <selection pane="bottomRight" activeCell="H35" sqref="H35"/>
    </sheetView>
  </sheetViews>
  <sheetFormatPr defaultColWidth="10.447619047619" defaultRowHeight="14.25" customHeight="1"/>
  <cols>
    <col min="1" max="1" width="15.8190476190476" style="117" customWidth="1"/>
    <col min="2" max="2" width="39.5047619047619" style="117" customWidth="1"/>
    <col min="3" max="3" width="21.8761904761905" style="117" customWidth="1"/>
    <col min="4" max="4" width="21.8761904761905" style="241" customWidth="1"/>
    <col min="5" max="8" width="21.8761904761905" style="117" customWidth="1"/>
    <col min="9" max="10" width="21.7142857142857" style="117" customWidth="1"/>
    <col min="11" max="11" width="21.5428571428571" style="117" customWidth="1"/>
    <col min="12" max="13" width="21.7142857142857" style="117" customWidth="1"/>
    <col min="14" max="16" width="21.5428571428571" style="117" customWidth="1"/>
    <col min="17" max="23" width="21.7142857142857" style="117" customWidth="1"/>
    <col min="24" max="16384" width="10.447619047619" style="117"/>
  </cols>
  <sheetData>
    <row r="1" s="117" customFormat="1" customHeight="1" spans="1:23">
      <c r="A1" s="175"/>
      <c r="B1" s="175"/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175"/>
      <c r="P1" s="175"/>
      <c r="Q1" s="175"/>
      <c r="R1" s="175"/>
      <c r="S1" s="175"/>
      <c r="T1" s="175"/>
      <c r="U1" s="175"/>
      <c r="V1" s="175"/>
      <c r="W1" s="175"/>
    </row>
    <row r="2" s="117" customFormat="1" ht="19.5" customHeight="1" spans="4:23">
      <c r="D2" s="242"/>
      <c r="E2" s="243"/>
      <c r="F2" s="243"/>
      <c r="G2" s="117"/>
      <c r="H2" s="117"/>
      <c r="I2" s="117"/>
      <c r="J2" s="243"/>
      <c r="K2" s="117"/>
      <c r="L2" s="243"/>
      <c r="M2" s="117"/>
      <c r="N2" s="117"/>
      <c r="O2" s="117"/>
      <c r="P2" s="117"/>
      <c r="Q2" s="227"/>
      <c r="R2" s="227"/>
      <c r="S2" s="227"/>
      <c r="T2" s="227"/>
      <c r="U2" s="227"/>
      <c r="V2" s="227"/>
      <c r="W2" s="227"/>
    </row>
    <row r="3" s="117" customFormat="1" ht="42" customHeight="1" spans="1:23">
      <c r="A3" s="56" t="s">
        <v>5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</row>
    <row r="4" s="117" customFormat="1" ht="16.8" customHeight="1" spans="1:23">
      <c r="A4" s="70" t="str">
        <f>"部门名称："&amp;封面!$A$2</f>
        <v>部门名称：鹤庆县松桂镇人民政府</v>
      </c>
      <c r="B4" s="70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258"/>
      <c r="P4" s="258"/>
      <c r="Q4" s="260"/>
      <c r="R4" s="260"/>
      <c r="S4" s="260"/>
      <c r="T4" s="260"/>
      <c r="U4" s="260"/>
      <c r="V4" s="260"/>
      <c r="W4" s="260" t="s">
        <v>102</v>
      </c>
    </row>
    <row r="5" s="117" customFormat="1" ht="19.5" customHeight="1" spans="1:23">
      <c r="A5" s="244" t="s">
        <v>103</v>
      </c>
      <c r="B5" s="244" t="s">
        <v>104</v>
      </c>
      <c r="C5" s="245" t="s">
        <v>105</v>
      </c>
      <c r="D5" s="246"/>
      <c r="E5" s="247" t="s">
        <v>106</v>
      </c>
      <c r="F5" s="247"/>
      <c r="G5" s="248"/>
      <c r="H5" s="249"/>
      <c r="I5" s="244"/>
      <c r="J5" s="244"/>
      <c r="K5" s="244"/>
      <c r="L5" s="247"/>
      <c r="M5" s="248"/>
      <c r="N5" s="248"/>
      <c r="O5" s="248"/>
      <c r="P5" s="248"/>
      <c r="Q5" s="249"/>
      <c r="R5" s="249" t="s">
        <v>107</v>
      </c>
      <c r="S5" s="249"/>
      <c r="T5" s="249"/>
      <c r="U5" s="249"/>
      <c r="V5" s="249"/>
      <c r="W5" s="249"/>
    </row>
    <row r="6" s="117" customFormat="1" ht="19.5" customHeight="1" spans="1:23">
      <c r="A6" s="244" t="s">
        <v>103</v>
      </c>
      <c r="B6" s="244" t="s">
        <v>104</v>
      </c>
      <c r="C6" s="250" t="s">
        <v>79</v>
      </c>
      <c r="D6" s="251" t="s">
        <v>108</v>
      </c>
      <c r="E6" s="247" t="s">
        <v>81</v>
      </c>
      <c r="F6" s="247" t="s">
        <v>82</v>
      </c>
      <c r="G6" s="248"/>
      <c r="H6" s="249"/>
      <c r="I6" s="244" t="s">
        <v>83</v>
      </c>
      <c r="J6" s="244" t="s">
        <v>84</v>
      </c>
      <c r="K6" s="244" t="s">
        <v>109</v>
      </c>
      <c r="L6" s="247" t="s">
        <v>86</v>
      </c>
      <c r="M6" s="248"/>
      <c r="N6" s="248"/>
      <c r="O6" s="248"/>
      <c r="P6" s="248"/>
      <c r="Q6" s="249"/>
      <c r="R6" s="249" t="s">
        <v>81</v>
      </c>
      <c r="S6" s="249" t="s">
        <v>82</v>
      </c>
      <c r="T6" s="249" t="s">
        <v>83</v>
      </c>
      <c r="U6" s="249" t="s">
        <v>84</v>
      </c>
      <c r="V6" s="249" t="s">
        <v>85</v>
      </c>
      <c r="W6" s="249" t="s">
        <v>86</v>
      </c>
    </row>
    <row r="7" s="117" customFormat="1" ht="33.75" customHeight="1" spans="1:23">
      <c r="A7" s="252"/>
      <c r="B7" s="252"/>
      <c r="C7" s="250"/>
      <c r="D7" s="251" t="s">
        <v>110</v>
      </c>
      <c r="E7" s="220"/>
      <c r="F7" s="220" t="s">
        <v>81</v>
      </c>
      <c r="G7" s="181" t="s">
        <v>111</v>
      </c>
      <c r="H7" s="181" t="s">
        <v>112</v>
      </c>
      <c r="I7" s="252"/>
      <c r="J7" s="252"/>
      <c r="K7" s="252"/>
      <c r="L7" s="220" t="s">
        <v>81</v>
      </c>
      <c r="M7" s="190" t="s">
        <v>113</v>
      </c>
      <c r="N7" s="259" t="s">
        <v>114</v>
      </c>
      <c r="O7" s="259" t="s">
        <v>115</v>
      </c>
      <c r="P7" s="259" t="s">
        <v>116</v>
      </c>
      <c r="Q7" s="259" t="s">
        <v>117</v>
      </c>
      <c r="R7" s="190"/>
      <c r="S7" s="190"/>
      <c r="T7" s="190"/>
      <c r="U7" s="190"/>
      <c r="V7" s="190"/>
      <c r="W7" s="190"/>
    </row>
    <row r="8" s="117" customFormat="1" ht="19.5" customHeight="1" spans="1:23">
      <c r="A8" s="253">
        <v>1</v>
      </c>
      <c r="B8" s="253">
        <v>2</v>
      </c>
      <c r="C8" s="254" t="s">
        <v>118</v>
      </c>
      <c r="D8" s="254" t="s">
        <v>119</v>
      </c>
      <c r="E8" s="254" t="s">
        <v>120</v>
      </c>
      <c r="F8" s="254" t="s">
        <v>121</v>
      </c>
      <c r="G8" s="254">
        <v>7</v>
      </c>
      <c r="H8" s="254">
        <v>8</v>
      </c>
      <c r="I8" s="254">
        <v>9</v>
      </c>
      <c r="J8" s="254">
        <v>10</v>
      </c>
      <c r="K8" s="254">
        <v>11</v>
      </c>
      <c r="L8" s="254" t="s">
        <v>122</v>
      </c>
      <c r="M8" s="254">
        <v>13</v>
      </c>
      <c r="N8" s="254">
        <v>14</v>
      </c>
      <c r="O8" s="254">
        <v>15</v>
      </c>
      <c r="P8" s="254">
        <v>16</v>
      </c>
      <c r="Q8" s="254">
        <v>17</v>
      </c>
      <c r="R8" s="254" t="s">
        <v>123</v>
      </c>
      <c r="S8" s="254">
        <v>19</v>
      </c>
      <c r="T8" s="254">
        <v>20</v>
      </c>
      <c r="U8" s="254">
        <v>21</v>
      </c>
      <c r="V8" s="254">
        <v>22</v>
      </c>
      <c r="W8" s="254">
        <v>23</v>
      </c>
    </row>
    <row r="9" s="117" customFormat="1" ht="21.75" customHeight="1" spans="1:23">
      <c r="A9" s="163" t="s">
        <v>124</v>
      </c>
      <c r="B9" s="163" t="s">
        <v>125</v>
      </c>
      <c r="C9" s="170">
        <v>7738422.67</v>
      </c>
      <c r="D9" s="170">
        <v>7738422.67</v>
      </c>
      <c r="E9" s="170">
        <v>7738422.67</v>
      </c>
      <c r="F9" s="170">
        <v>7738422.67</v>
      </c>
      <c r="G9" s="170">
        <v>7651422.67</v>
      </c>
      <c r="H9" s="170">
        <v>87000</v>
      </c>
      <c r="I9" s="170"/>
      <c r="J9" s="170"/>
      <c r="K9" s="170"/>
      <c r="L9" s="170"/>
      <c r="M9" s="170"/>
      <c r="N9" s="170"/>
      <c r="O9" s="170"/>
      <c r="P9" s="170"/>
      <c r="Q9" s="170"/>
      <c r="R9" s="170"/>
      <c r="S9" s="170"/>
      <c r="T9" s="170"/>
      <c r="U9" s="170"/>
      <c r="V9" s="170"/>
      <c r="W9" s="170"/>
    </row>
    <row r="10" s="117" customFormat="1" ht="21.75" customHeight="1" spans="1:23">
      <c r="A10" s="255" t="s">
        <v>126</v>
      </c>
      <c r="B10" s="255" t="s">
        <v>127</v>
      </c>
      <c r="C10" s="170">
        <v>87000</v>
      </c>
      <c r="D10" s="170">
        <v>87000</v>
      </c>
      <c r="E10" s="170">
        <v>87000</v>
      </c>
      <c r="F10" s="170">
        <v>87000</v>
      </c>
      <c r="G10" s="170"/>
      <c r="H10" s="170">
        <v>87000</v>
      </c>
      <c r="I10" s="170"/>
      <c r="J10" s="170"/>
      <c r="K10" s="170"/>
      <c r="L10" s="170"/>
      <c r="M10" s="170"/>
      <c r="N10" s="170"/>
      <c r="O10" s="170"/>
      <c r="P10" s="170"/>
      <c r="Q10" s="170"/>
      <c r="R10" s="170"/>
      <c r="S10" s="170"/>
      <c r="T10" s="170"/>
      <c r="U10" s="170"/>
      <c r="V10" s="170"/>
      <c r="W10" s="170"/>
    </row>
    <row r="11" s="117" customFormat="1" ht="21.75" customHeight="1" spans="1:23">
      <c r="A11" s="256" t="s">
        <v>128</v>
      </c>
      <c r="B11" s="256" t="s">
        <v>129</v>
      </c>
      <c r="C11" s="170">
        <v>87000</v>
      </c>
      <c r="D11" s="170">
        <v>87000</v>
      </c>
      <c r="E11" s="170">
        <v>87000</v>
      </c>
      <c r="F11" s="170">
        <v>87000</v>
      </c>
      <c r="G11" s="170"/>
      <c r="H11" s="170">
        <v>87000</v>
      </c>
      <c r="I11" s="170"/>
      <c r="J11" s="170"/>
      <c r="K11" s="170"/>
      <c r="L11" s="170"/>
      <c r="M11" s="170"/>
      <c r="N11" s="170"/>
      <c r="O11" s="170"/>
      <c r="P11" s="170"/>
      <c r="Q11" s="170"/>
      <c r="R11" s="170"/>
      <c r="S11" s="170"/>
      <c r="T11" s="170"/>
      <c r="U11" s="170"/>
      <c r="V11" s="170"/>
      <c r="W11" s="170"/>
    </row>
    <row r="12" s="117" customFormat="1" ht="21.75" customHeight="1" spans="1:23">
      <c r="A12" s="255" t="s">
        <v>130</v>
      </c>
      <c r="B12" s="255" t="s">
        <v>131</v>
      </c>
      <c r="C12" s="170">
        <v>7385351.67</v>
      </c>
      <c r="D12" s="170">
        <v>7385351.67</v>
      </c>
      <c r="E12" s="170">
        <v>7385351.67</v>
      </c>
      <c r="F12" s="170">
        <v>7385351.67</v>
      </c>
      <c r="G12" s="170">
        <v>7385351.67</v>
      </c>
      <c r="H12" s="170"/>
      <c r="I12" s="170"/>
      <c r="J12" s="170"/>
      <c r="K12" s="170"/>
      <c r="L12" s="170"/>
      <c r="M12" s="170"/>
      <c r="N12" s="170"/>
      <c r="O12" s="170"/>
      <c r="P12" s="170"/>
      <c r="Q12" s="170"/>
      <c r="R12" s="170"/>
      <c r="S12" s="170"/>
      <c r="T12" s="170"/>
      <c r="U12" s="170"/>
      <c r="V12" s="170"/>
      <c r="W12" s="170"/>
    </row>
    <row r="13" s="117" customFormat="1" ht="21.75" customHeight="1" spans="1:23">
      <c r="A13" s="256" t="s">
        <v>132</v>
      </c>
      <c r="B13" s="256" t="s">
        <v>133</v>
      </c>
      <c r="C13" s="170">
        <v>3211291.12</v>
      </c>
      <c r="D13" s="170">
        <v>3211291.12</v>
      </c>
      <c r="E13" s="170">
        <v>3211291.12</v>
      </c>
      <c r="F13" s="170">
        <v>3211291.12</v>
      </c>
      <c r="G13" s="170">
        <v>3211291.12</v>
      </c>
      <c r="H13" s="170"/>
      <c r="I13" s="170"/>
      <c r="J13" s="170"/>
      <c r="K13" s="170"/>
      <c r="L13" s="170"/>
      <c r="M13" s="170"/>
      <c r="N13" s="170"/>
      <c r="O13" s="170"/>
      <c r="P13" s="170"/>
      <c r="Q13" s="170"/>
      <c r="R13" s="170"/>
      <c r="S13" s="170"/>
      <c r="T13" s="170"/>
      <c r="U13" s="170"/>
      <c r="V13" s="170"/>
      <c r="W13" s="170"/>
    </row>
    <row r="14" s="117" customFormat="1" ht="21.75" customHeight="1" spans="1:23">
      <c r="A14" s="256" t="s">
        <v>134</v>
      </c>
      <c r="B14" s="256" t="s">
        <v>135</v>
      </c>
      <c r="C14" s="170">
        <v>4174060.55</v>
      </c>
      <c r="D14" s="170">
        <v>4174060.55</v>
      </c>
      <c r="E14" s="170">
        <v>4174060.55</v>
      </c>
      <c r="F14" s="170">
        <v>4174060.55</v>
      </c>
      <c r="G14" s="170">
        <v>4174060.55</v>
      </c>
      <c r="H14" s="170"/>
      <c r="I14" s="170"/>
      <c r="J14" s="170"/>
      <c r="K14" s="170"/>
      <c r="L14" s="170"/>
      <c r="M14" s="170"/>
      <c r="N14" s="170"/>
      <c r="O14" s="170"/>
      <c r="P14" s="170"/>
      <c r="Q14" s="170"/>
      <c r="R14" s="170"/>
      <c r="S14" s="170"/>
      <c r="T14" s="170"/>
      <c r="U14" s="170"/>
      <c r="V14" s="170"/>
      <c r="W14" s="170"/>
    </row>
    <row r="15" s="117" customFormat="1" ht="21.75" customHeight="1" spans="1:23">
      <c r="A15" s="255" t="s">
        <v>136</v>
      </c>
      <c r="B15" s="255" t="s">
        <v>137</v>
      </c>
      <c r="C15" s="170">
        <v>266071</v>
      </c>
      <c r="D15" s="170">
        <v>266071</v>
      </c>
      <c r="E15" s="170">
        <v>266071</v>
      </c>
      <c r="F15" s="170">
        <v>266071</v>
      </c>
      <c r="G15" s="170">
        <v>266071</v>
      </c>
      <c r="H15" s="170"/>
      <c r="I15" s="170"/>
      <c r="J15" s="170"/>
      <c r="K15" s="170"/>
      <c r="L15" s="170"/>
      <c r="M15" s="170"/>
      <c r="N15" s="170"/>
      <c r="O15" s="170"/>
      <c r="P15" s="170"/>
      <c r="Q15" s="170"/>
      <c r="R15" s="170"/>
      <c r="S15" s="170"/>
      <c r="T15" s="170"/>
      <c r="U15" s="170"/>
      <c r="V15" s="170"/>
      <c r="W15" s="170"/>
    </row>
    <row r="16" s="117" customFormat="1" ht="21.75" customHeight="1" spans="1:23">
      <c r="A16" s="256" t="s">
        <v>138</v>
      </c>
      <c r="B16" s="256" t="s">
        <v>133</v>
      </c>
      <c r="C16" s="170">
        <v>266071</v>
      </c>
      <c r="D16" s="170">
        <v>266071</v>
      </c>
      <c r="E16" s="170">
        <v>266071</v>
      </c>
      <c r="F16" s="170">
        <v>266071</v>
      </c>
      <c r="G16" s="170">
        <v>266071</v>
      </c>
      <c r="H16" s="170"/>
      <c r="I16" s="170"/>
      <c r="J16" s="170"/>
      <c r="K16" s="170"/>
      <c r="L16" s="170"/>
      <c r="M16" s="170"/>
      <c r="N16" s="170"/>
      <c r="O16" s="170"/>
      <c r="P16" s="170"/>
      <c r="Q16" s="170"/>
      <c r="R16" s="170"/>
      <c r="S16" s="170"/>
      <c r="T16" s="170"/>
      <c r="U16" s="170"/>
      <c r="V16" s="170"/>
      <c r="W16" s="170"/>
    </row>
    <row r="17" s="117" customFormat="1" ht="21.75" customHeight="1" spans="1:23">
      <c r="A17" s="163" t="s">
        <v>139</v>
      </c>
      <c r="B17" s="163" t="s">
        <v>140</v>
      </c>
      <c r="C17" s="170">
        <v>103000</v>
      </c>
      <c r="D17" s="170">
        <v>103000</v>
      </c>
      <c r="E17" s="170">
        <v>103000</v>
      </c>
      <c r="F17" s="170">
        <v>103000</v>
      </c>
      <c r="G17" s="170"/>
      <c r="H17" s="170">
        <v>103000</v>
      </c>
      <c r="I17" s="170"/>
      <c r="J17" s="170"/>
      <c r="K17" s="170"/>
      <c r="L17" s="170"/>
      <c r="M17" s="170"/>
      <c r="N17" s="170"/>
      <c r="O17" s="170"/>
      <c r="P17" s="170"/>
      <c r="Q17" s="170"/>
      <c r="R17" s="170"/>
      <c r="S17" s="170"/>
      <c r="T17" s="170"/>
      <c r="U17" s="170"/>
      <c r="V17" s="170"/>
      <c r="W17" s="170"/>
    </row>
    <row r="18" s="117" customFormat="1" ht="21.75" customHeight="1" spans="1:23">
      <c r="A18" s="255" t="s">
        <v>141</v>
      </c>
      <c r="B18" s="255" t="s">
        <v>142</v>
      </c>
      <c r="C18" s="170">
        <v>50000</v>
      </c>
      <c r="D18" s="170">
        <v>50000</v>
      </c>
      <c r="E18" s="170">
        <v>50000</v>
      </c>
      <c r="F18" s="170">
        <v>50000</v>
      </c>
      <c r="G18" s="170"/>
      <c r="H18" s="170">
        <v>50000</v>
      </c>
      <c r="I18" s="170"/>
      <c r="J18" s="170"/>
      <c r="K18" s="170"/>
      <c r="L18" s="170"/>
      <c r="M18" s="170"/>
      <c r="N18" s="170"/>
      <c r="O18" s="170"/>
      <c r="P18" s="170"/>
      <c r="Q18" s="170"/>
      <c r="R18" s="170"/>
      <c r="S18" s="170"/>
      <c r="T18" s="170"/>
      <c r="U18" s="170"/>
      <c r="V18" s="170"/>
      <c r="W18" s="170"/>
    </row>
    <row r="19" s="117" customFormat="1" ht="21.75" customHeight="1" spans="1:23">
      <c r="A19" s="256" t="s">
        <v>143</v>
      </c>
      <c r="B19" s="256" t="s">
        <v>144</v>
      </c>
      <c r="C19" s="170">
        <v>20000</v>
      </c>
      <c r="D19" s="170">
        <v>20000</v>
      </c>
      <c r="E19" s="170">
        <v>20000</v>
      </c>
      <c r="F19" s="170">
        <v>20000</v>
      </c>
      <c r="G19" s="170"/>
      <c r="H19" s="170">
        <v>20000</v>
      </c>
      <c r="I19" s="170"/>
      <c r="J19" s="170"/>
      <c r="K19" s="170"/>
      <c r="L19" s="170"/>
      <c r="M19" s="170"/>
      <c r="N19" s="170"/>
      <c r="O19" s="170"/>
      <c r="P19" s="170"/>
      <c r="Q19" s="170"/>
      <c r="R19" s="170"/>
      <c r="S19" s="170"/>
      <c r="T19" s="170"/>
      <c r="U19" s="170"/>
      <c r="V19" s="170"/>
      <c r="W19" s="170"/>
    </row>
    <row r="20" s="117" customFormat="1" ht="21.75" customHeight="1" spans="1:23">
      <c r="A20" s="256" t="s">
        <v>145</v>
      </c>
      <c r="B20" s="256" t="s">
        <v>146</v>
      </c>
      <c r="C20" s="170">
        <v>30000</v>
      </c>
      <c r="D20" s="170">
        <v>30000</v>
      </c>
      <c r="E20" s="170">
        <v>30000</v>
      </c>
      <c r="F20" s="170">
        <v>30000</v>
      </c>
      <c r="G20" s="170"/>
      <c r="H20" s="170">
        <v>30000</v>
      </c>
      <c r="I20" s="170"/>
      <c r="J20" s="170"/>
      <c r="K20" s="170"/>
      <c r="L20" s="170"/>
      <c r="M20" s="170"/>
      <c r="N20" s="170"/>
      <c r="O20" s="170"/>
      <c r="P20" s="170"/>
      <c r="Q20" s="170"/>
      <c r="R20" s="170"/>
      <c r="S20" s="170"/>
      <c r="T20" s="170"/>
      <c r="U20" s="170"/>
      <c r="V20" s="170"/>
      <c r="W20" s="170"/>
    </row>
    <row r="21" s="117" customFormat="1" ht="21.75" customHeight="1" spans="1:23">
      <c r="A21" s="255" t="s">
        <v>147</v>
      </c>
      <c r="B21" s="255" t="s">
        <v>148</v>
      </c>
      <c r="C21" s="170">
        <v>53000</v>
      </c>
      <c r="D21" s="170">
        <v>53000</v>
      </c>
      <c r="E21" s="170">
        <v>53000</v>
      </c>
      <c r="F21" s="170">
        <v>53000</v>
      </c>
      <c r="G21" s="170"/>
      <c r="H21" s="170">
        <v>53000</v>
      </c>
      <c r="I21" s="170"/>
      <c r="J21" s="170"/>
      <c r="K21" s="170"/>
      <c r="L21" s="170"/>
      <c r="M21" s="170"/>
      <c r="N21" s="170"/>
      <c r="O21" s="170"/>
      <c r="P21" s="170"/>
      <c r="Q21" s="170"/>
      <c r="R21" s="170"/>
      <c r="S21" s="170"/>
      <c r="T21" s="170"/>
      <c r="U21" s="170"/>
      <c r="V21" s="170"/>
      <c r="W21" s="170"/>
    </row>
    <row r="22" s="117" customFormat="1" ht="21.75" customHeight="1" spans="1:23">
      <c r="A22" s="256" t="s">
        <v>149</v>
      </c>
      <c r="B22" s="256" t="s">
        <v>148</v>
      </c>
      <c r="C22" s="170">
        <v>53000</v>
      </c>
      <c r="D22" s="170">
        <v>53000</v>
      </c>
      <c r="E22" s="170">
        <v>53000</v>
      </c>
      <c r="F22" s="170">
        <v>53000</v>
      </c>
      <c r="G22" s="170"/>
      <c r="H22" s="170">
        <v>53000</v>
      </c>
      <c r="I22" s="170"/>
      <c r="J22" s="170"/>
      <c r="K22" s="170"/>
      <c r="L22" s="170"/>
      <c r="M22" s="170"/>
      <c r="N22" s="170"/>
      <c r="O22" s="170"/>
      <c r="P22" s="170"/>
      <c r="Q22" s="170"/>
      <c r="R22" s="170"/>
      <c r="S22" s="170"/>
      <c r="T22" s="170"/>
      <c r="U22" s="170"/>
      <c r="V22" s="170"/>
      <c r="W22" s="170"/>
    </row>
    <row r="23" s="117" customFormat="1" ht="21.75" customHeight="1" spans="1:23">
      <c r="A23" s="163" t="s">
        <v>150</v>
      </c>
      <c r="B23" s="163" t="s">
        <v>151</v>
      </c>
      <c r="C23" s="170">
        <v>991518.77</v>
      </c>
      <c r="D23" s="170">
        <v>991518.77</v>
      </c>
      <c r="E23" s="170">
        <v>991518.77</v>
      </c>
      <c r="F23" s="170">
        <v>991518.77</v>
      </c>
      <c r="G23" s="170">
        <v>991518.77</v>
      </c>
      <c r="H23" s="170"/>
      <c r="I23" s="170"/>
      <c r="J23" s="170"/>
      <c r="K23" s="170"/>
      <c r="L23" s="170"/>
      <c r="M23" s="170"/>
      <c r="N23" s="170"/>
      <c r="O23" s="170"/>
      <c r="P23" s="170"/>
      <c r="Q23" s="170"/>
      <c r="R23" s="170"/>
      <c r="S23" s="170"/>
      <c r="T23" s="170"/>
      <c r="U23" s="170"/>
      <c r="V23" s="170"/>
      <c r="W23" s="170"/>
    </row>
    <row r="24" s="117" customFormat="1" ht="21.75" customHeight="1" spans="1:23">
      <c r="A24" s="255" t="s">
        <v>152</v>
      </c>
      <c r="B24" s="255" t="s">
        <v>153</v>
      </c>
      <c r="C24" s="170">
        <v>8000</v>
      </c>
      <c r="D24" s="170">
        <v>8000</v>
      </c>
      <c r="E24" s="170">
        <v>8000</v>
      </c>
      <c r="F24" s="170">
        <v>8000</v>
      </c>
      <c r="G24" s="170">
        <v>8000</v>
      </c>
      <c r="H24" s="170"/>
      <c r="I24" s="170"/>
      <c r="J24" s="170"/>
      <c r="K24" s="170"/>
      <c r="L24" s="170"/>
      <c r="M24" s="170"/>
      <c r="N24" s="170"/>
      <c r="O24" s="170"/>
      <c r="P24" s="170"/>
      <c r="Q24" s="170"/>
      <c r="R24" s="170"/>
      <c r="S24" s="170"/>
      <c r="T24" s="170"/>
      <c r="U24" s="170"/>
      <c r="V24" s="170"/>
      <c r="W24" s="170"/>
    </row>
    <row r="25" s="117" customFormat="1" ht="21.75" customHeight="1" spans="1:23">
      <c r="A25" s="256" t="s">
        <v>154</v>
      </c>
      <c r="B25" s="256" t="s">
        <v>133</v>
      </c>
      <c r="C25" s="170">
        <v>8000</v>
      </c>
      <c r="D25" s="170">
        <v>8000</v>
      </c>
      <c r="E25" s="170">
        <v>8000</v>
      </c>
      <c r="F25" s="170">
        <v>8000</v>
      </c>
      <c r="G25" s="170">
        <v>8000</v>
      </c>
      <c r="H25" s="170"/>
      <c r="I25" s="170"/>
      <c r="J25" s="170"/>
      <c r="K25" s="170"/>
      <c r="L25" s="170"/>
      <c r="M25" s="170"/>
      <c r="N25" s="170"/>
      <c r="O25" s="170"/>
      <c r="P25" s="170"/>
      <c r="Q25" s="170"/>
      <c r="R25" s="170"/>
      <c r="S25" s="170"/>
      <c r="T25" s="170"/>
      <c r="U25" s="170"/>
      <c r="V25" s="170"/>
      <c r="W25" s="170"/>
    </row>
    <row r="26" s="117" customFormat="1" ht="21.75" customHeight="1" spans="1:23">
      <c r="A26" s="255" t="s">
        <v>155</v>
      </c>
      <c r="B26" s="255" t="s">
        <v>156</v>
      </c>
      <c r="C26" s="170">
        <v>966958.77</v>
      </c>
      <c r="D26" s="170">
        <v>966958.77</v>
      </c>
      <c r="E26" s="170">
        <v>966958.77</v>
      </c>
      <c r="F26" s="170">
        <v>966958.77</v>
      </c>
      <c r="G26" s="170">
        <v>966958.77</v>
      </c>
      <c r="H26" s="170"/>
      <c r="I26" s="170"/>
      <c r="J26" s="170"/>
      <c r="K26" s="170"/>
      <c r="L26" s="170"/>
      <c r="M26" s="170"/>
      <c r="N26" s="170"/>
      <c r="O26" s="170"/>
      <c r="P26" s="170"/>
      <c r="Q26" s="170"/>
      <c r="R26" s="170"/>
      <c r="S26" s="170"/>
      <c r="T26" s="170"/>
      <c r="U26" s="170"/>
      <c r="V26" s="170"/>
      <c r="W26" s="170"/>
    </row>
    <row r="27" s="117" customFormat="1" ht="21.75" customHeight="1" spans="1:23">
      <c r="A27" s="256" t="s">
        <v>157</v>
      </c>
      <c r="B27" s="256" t="s">
        <v>158</v>
      </c>
      <c r="C27" s="170">
        <v>966958.77</v>
      </c>
      <c r="D27" s="170">
        <v>966958.77</v>
      </c>
      <c r="E27" s="170">
        <v>966958.77</v>
      </c>
      <c r="F27" s="170">
        <v>966958.77</v>
      </c>
      <c r="G27" s="170">
        <v>966958.77</v>
      </c>
      <c r="H27" s="170"/>
      <c r="I27" s="170"/>
      <c r="J27" s="170"/>
      <c r="K27" s="170"/>
      <c r="L27" s="170"/>
      <c r="M27" s="170"/>
      <c r="N27" s="170"/>
      <c r="O27" s="170"/>
      <c r="P27" s="170"/>
      <c r="Q27" s="170"/>
      <c r="R27" s="170"/>
      <c r="S27" s="170"/>
      <c r="T27" s="170"/>
      <c r="U27" s="170"/>
      <c r="V27" s="170"/>
      <c r="W27" s="170"/>
    </row>
    <row r="28" s="117" customFormat="1" ht="21.75" customHeight="1" spans="1:23">
      <c r="A28" s="255" t="s">
        <v>159</v>
      </c>
      <c r="B28" s="255" t="s">
        <v>160</v>
      </c>
      <c r="C28" s="170">
        <v>16560</v>
      </c>
      <c r="D28" s="170">
        <v>16560</v>
      </c>
      <c r="E28" s="170">
        <v>16560</v>
      </c>
      <c r="F28" s="170">
        <v>16560</v>
      </c>
      <c r="G28" s="170">
        <v>16560</v>
      </c>
      <c r="H28" s="170"/>
      <c r="I28" s="170"/>
      <c r="J28" s="170"/>
      <c r="K28" s="170"/>
      <c r="L28" s="170"/>
      <c r="M28" s="170"/>
      <c r="N28" s="170"/>
      <c r="O28" s="170"/>
      <c r="P28" s="170"/>
      <c r="Q28" s="170"/>
      <c r="R28" s="170"/>
      <c r="S28" s="170"/>
      <c r="T28" s="170"/>
      <c r="U28" s="170"/>
      <c r="V28" s="170"/>
      <c r="W28" s="170"/>
    </row>
    <row r="29" s="117" customFormat="1" ht="21.75" customHeight="1" spans="1:23">
      <c r="A29" s="256" t="s">
        <v>161</v>
      </c>
      <c r="B29" s="256" t="s">
        <v>162</v>
      </c>
      <c r="C29" s="170">
        <v>16560</v>
      </c>
      <c r="D29" s="170">
        <v>16560</v>
      </c>
      <c r="E29" s="170">
        <v>16560</v>
      </c>
      <c r="F29" s="170">
        <v>16560</v>
      </c>
      <c r="G29" s="170">
        <v>16560</v>
      </c>
      <c r="H29" s="170"/>
      <c r="I29" s="170"/>
      <c r="J29" s="170"/>
      <c r="K29" s="170"/>
      <c r="L29" s="170"/>
      <c r="M29" s="170"/>
      <c r="N29" s="170"/>
      <c r="O29" s="170"/>
      <c r="P29" s="170"/>
      <c r="Q29" s="170"/>
      <c r="R29" s="170"/>
      <c r="S29" s="170"/>
      <c r="T29" s="170"/>
      <c r="U29" s="170"/>
      <c r="V29" s="170"/>
      <c r="W29" s="170"/>
    </row>
    <row r="30" s="117" customFormat="1" ht="21.75" customHeight="1" spans="1:23">
      <c r="A30" s="163" t="s">
        <v>163</v>
      </c>
      <c r="B30" s="163" t="s">
        <v>164</v>
      </c>
      <c r="C30" s="170">
        <v>884609.29</v>
      </c>
      <c r="D30" s="170">
        <v>884609.29</v>
      </c>
      <c r="E30" s="170">
        <v>884609.29</v>
      </c>
      <c r="F30" s="170">
        <v>884609.29</v>
      </c>
      <c r="G30" s="170">
        <v>884609.29</v>
      </c>
      <c r="H30" s="170"/>
      <c r="I30" s="170"/>
      <c r="J30" s="170"/>
      <c r="K30" s="170"/>
      <c r="L30" s="170"/>
      <c r="M30" s="170"/>
      <c r="N30" s="170"/>
      <c r="O30" s="170"/>
      <c r="P30" s="170"/>
      <c r="Q30" s="170"/>
      <c r="R30" s="170"/>
      <c r="S30" s="170"/>
      <c r="T30" s="170"/>
      <c r="U30" s="170"/>
      <c r="V30" s="170"/>
      <c r="W30" s="170"/>
    </row>
    <row r="31" s="117" customFormat="1" ht="21.75" customHeight="1" spans="1:23">
      <c r="A31" s="255" t="s">
        <v>165</v>
      </c>
      <c r="B31" s="255" t="s">
        <v>166</v>
      </c>
      <c r="C31" s="170">
        <v>884609.29</v>
      </c>
      <c r="D31" s="170">
        <v>884609.29</v>
      </c>
      <c r="E31" s="170">
        <v>884609.29</v>
      </c>
      <c r="F31" s="170">
        <v>884609.29</v>
      </c>
      <c r="G31" s="170">
        <v>884609.29</v>
      </c>
      <c r="H31" s="170"/>
      <c r="I31" s="170"/>
      <c r="J31" s="170"/>
      <c r="K31" s="170"/>
      <c r="L31" s="170"/>
      <c r="M31" s="170"/>
      <c r="N31" s="170"/>
      <c r="O31" s="170"/>
      <c r="P31" s="170"/>
      <c r="Q31" s="170"/>
      <c r="R31" s="170"/>
      <c r="S31" s="170"/>
      <c r="T31" s="170"/>
      <c r="U31" s="170"/>
      <c r="V31" s="170"/>
      <c r="W31" s="170"/>
    </row>
    <row r="32" s="117" customFormat="1" ht="21.75" customHeight="1" spans="1:23">
      <c r="A32" s="256" t="s">
        <v>167</v>
      </c>
      <c r="B32" s="256" t="s">
        <v>168</v>
      </c>
      <c r="C32" s="170">
        <v>201999.47</v>
      </c>
      <c r="D32" s="170">
        <v>201999.47</v>
      </c>
      <c r="E32" s="170">
        <v>201999.47</v>
      </c>
      <c r="F32" s="170">
        <v>201999.47</v>
      </c>
      <c r="G32" s="170">
        <v>201999.47</v>
      </c>
      <c r="H32" s="170"/>
      <c r="I32" s="170"/>
      <c r="J32" s="170"/>
      <c r="K32" s="170"/>
      <c r="L32" s="170"/>
      <c r="M32" s="170"/>
      <c r="N32" s="170"/>
      <c r="O32" s="170"/>
      <c r="P32" s="170"/>
      <c r="Q32" s="170"/>
      <c r="R32" s="170"/>
      <c r="S32" s="170"/>
      <c r="T32" s="170"/>
      <c r="U32" s="170"/>
      <c r="V32" s="170"/>
      <c r="W32" s="170"/>
    </row>
    <row r="33" s="117" customFormat="1" ht="21.75" customHeight="1" spans="1:23">
      <c r="A33" s="256" t="s">
        <v>169</v>
      </c>
      <c r="B33" s="256" t="s">
        <v>170</v>
      </c>
      <c r="C33" s="170">
        <v>347806.46</v>
      </c>
      <c r="D33" s="170">
        <v>347806.46</v>
      </c>
      <c r="E33" s="170">
        <v>347806.46</v>
      </c>
      <c r="F33" s="170">
        <v>347806.46</v>
      </c>
      <c r="G33" s="170">
        <v>347806.46</v>
      </c>
      <c r="H33" s="170"/>
      <c r="I33" s="170"/>
      <c r="J33" s="170"/>
      <c r="K33" s="170"/>
      <c r="L33" s="170"/>
      <c r="M33" s="170"/>
      <c r="N33" s="170"/>
      <c r="O33" s="170"/>
      <c r="P33" s="170"/>
      <c r="Q33" s="170"/>
      <c r="R33" s="170"/>
      <c r="S33" s="170"/>
      <c r="T33" s="170"/>
      <c r="U33" s="170"/>
      <c r="V33" s="170"/>
      <c r="W33" s="170"/>
    </row>
    <row r="34" s="117" customFormat="1" ht="21.75" customHeight="1" spans="1:23">
      <c r="A34" s="256" t="s">
        <v>171</v>
      </c>
      <c r="B34" s="256" t="s">
        <v>172</v>
      </c>
      <c r="C34" s="170">
        <v>299926.89</v>
      </c>
      <c r="D34" s="170">
        <v>299926.89</v>
      </c>
      <c r="E34" s="170">
        <v>299926.89</v>
      </c>
      <c r="F34" s="170">
        <v>299926.89</v>
      </c>
      <c r="G34" s="170">
        <v>299926.89</v>
      </c>
      <c r="H34" s="170"/>
      <c r="I34" s="170"/>
      <c r="J34" s="170"/>
      <c r="K34" s="170"/>
      <c r="L34" s="170"/>
      <c r="M34" s="170"/>
      <c r="N34" s="170"/>
      <c r="O34" s="170"/>
      <c r="P34" s="170"/>
      <c r="Q34" s="170"/>
      <c r="R34" s="170"/>
      <c r="S34" s="170"/>
      <c r="T34" s="170"/>
      <c r="U34" s="170"/>
      <c r="V34" s="170"/>
      <c r="W34" s="170"/>
    </row>
    <row r="35" s="117" customFormat="1" ht="21.75" customHeight="1" spans="1:23">
      <c r="A35" s="256" t="s">
        <v>173</v>
      </c>
      <c r="B35" s="256" t="s">
        <v>174</v>
      </c>
      <c r="C35" s="170">
        <v>34876.47</v>
      </c>
      <c r="D35" s="170">
        <v>34876.47</v>
      </c>
      <c r="E35" s="170">
        <v>34876.47</v>
      </c>
      <c r="F35" s="170">
        <v>34876.47</v>
      </c>
      <c r="G35" s="170">
        <v>34876.47</v>
      </c>
      <c r="H35" s="170"/>
      <c r="I35" s="170"/>
      <c r="J35" s="170"/>
      <c r="K35" s="170"/>
      <c r="L35" s="170"/>
      <c r="M35" s="170"/>
      <c r="N35" s="170"/>
      <c r="O35" s="170"/>
      <c r="P35" s="170"/>
      <c r="Q35" s="170"/>
      <c r="R35" s="170"/>
      <c r="S35" s="170"/>
      <c r="T35" s="170"/>
      <c r="U35" s="170"/>
      <c r="V35" s="170"/>
      <c r="W35" s="170"/>
    </row>
    <row r="36" s="117" customFormat="1" ht="21.75" customHeight="1" spans="1:23">
      <c r="A36" s="163" t="s">
        <v>175</v>
      </c>
      <c r="B36" s="163" t="s">
        <v>176</v>
      </c>
      <c r="C36" s="170">
        <v>5512100</v>
      </c>
      <c r="D36" s="170">
        <v>5512100</v>
      </c>
      <c r="E36" s="170">
        <v>5512100</v>
      </c>
      <c r="F36" s="170">
        <v>5512100</v>
      </c>
      <c r="G36" s="170">
        <v>5065100</v>
      </c>
      <c r="H36" s="170">
        <v>447000</v>
      </c>
      <c r="I36" s="170"/>
      <c r="J36" s="170"/>
      <c r="K36" s="170"/>
      <c r="L36" s="170"/>
      <c r="M36" s="170"/>
      <c r="N36" s="170"/>
      <c r="O36" s="170"/>
      <c r="P36" s="170"/>
      <c r="Q36" s="170"/>
      <c r="R36" s="170"/>
      <c r="S36" s="170"/>
      <c r="T36" s="170"/>
      <c r="U36" s="170"/>
      <c r="V36" s="170"/>
      <c r="W36" s="170"/>
    </row>
    <row r="37" s="117" customFormat="1" ht="21.75" customHeight="1" spans="1:23">
      <c r="A37" s="255" t="s">
        <v>177</v>
      </c>
      <c r="B37" s="255" t="s">
        <v>178</v>
      </c>
      <c r="C37" s="170">
        <v>5215100</v>
      </c>
      <c r="D37" s="170">
        <v>5215100</v>
      </c>
      <c r="E37" s="170">
        <v>5215100</v>
      </c>
      <c r="F37" s="170">
        <v>5215100</v>
      </c>
      <c r="G37" s="170">
        <v>5065100</v>
      </c>
      <c r="H37" s="170">
        <v>150000</v>
      </c>
      <c r="I37" s="170"/>
      <c r="J37" s="170"/>
      <c r="K37" s="170"/>
      <c r="L37" s="170"/>
      <c r="M37" s="170"/>
      <c r="N37" s="170"/>
      <c r="O37" s="170"/>
      <c r="P37" s="170"/>
      <c r="Q37" s="170"/>
      <c r="R37" s="170"/>
      <c r="S37" s="170"/>
      <c r="T37" s="170"/>
      <c r="U37" s="170"/>
      <c r="V37" s="170"/>
      <c r="W37" s="170"/>
    </row>
    <row r="38" s="117" customFormat="1" ht="21.75" customHeight="1" spans="1:23">
      <c r="A38" s="256" t="s">
        <v>179</v>
      </c>
      <c r="B38" s="256" t="s">
        <v>180</v>
      </c>
      <c r="C38" s="170">
        <v>5215100</v>
      </c>
      <c r="D38" s="170">
        <v>5215100</v>
      </c>
      <c r="E38" s="170">
        <v>5215100</v>
      </c>
      <c r="F38" s="170">
        <v>5215100</v>
      </c>
      <c r="G38" s="170">
        <v>5065100</v>
      </c>
      <c r="H38" s="170">
        <v>150000</v>
      </c>
      <c r="I38" s="170"/>
      <c r="J38" s="170"/>
      <c r="K38" s="170"/>
      <c r="L38" s="170"/>
      <c r="M38" s="170"/>
      <c r="N38" s="170"/>
      <c r="O38" s="170"/>
      <c r="P38" s="170"/>
      <c r="Q38" s="170"/>
      <c r="R38" s="170"/>
      <c r="S38" s="170"/>
      <c r="T38" s="170"/>
      <c r="U38" s="170"/>
      <c r="V38" s="170"/>
      <c r="W38" s="170"/>
    </row>
    <row r="39" s="117" customFormat="1" ht="21.75" customHeight="1" spans="1:23">
      <c r="A39" s="255" t="s">
        <v>181</v>
      </c>
      <c r="B39" s="255" t="s">
        <v>182</v>
      </c>
      <c r="C39" s="170">
        <v>297000</v>
      </c>
      <c r="D39" s="170">
        <v>297000</v>
      </c>
      <c r="E39" s="170">
        <v>297000</v>
      </c>
      <c r="F39" s="170">
        <v>297000</v>
      </c>
      <c r="G39" s="170"/>
      <c r="H39" s="170">
        <v>297000</v>
      </c>
      <c r="I39" s="170"/>
      <c r="J39" s="170"/>
      <c r="K39" s="170"/>
      <c r="L39" s="170"/>
      <c r="M39" s="170"/>
      <c r="N39" s="170"/>
      <c r="O39" s="170"/>
      <c r="P39" s="170"/>
      <c r="Q39" s="170"/>
      <c r="R39" s="170"/>
      <c r="S39" s="170"/>
      <c r="T39" s="170"/>
      <c r="U39" s="170"/>
      <c r="V39" s="170"/>
      <c r="W39" s="170"/>
    </row>
    <row r="40" s="117" customFormat="1" ht="21.75" customHeight="1" spans="1:23">
      <c r="A40" s="256" t="s">
        <v>183</v>
      </c>
      <c r="B40" s="256" t="s">
        <v>182</v>
      </c>
      <c r="C40" s="170">
        <v>297000</v>
      </c>
      <c r="D40" s="170">
        <v>297000</v>
      </c>
      <c r="E40" s="170">
        <v>297000</v>
      </c>
      <c r="F40" s="170">
        <v>297000</v>
      </c>
      <c r="G40" s="170"/>
      <c r="H40" s="170">
        <v>297000</v>
      </c>
      <c r="I40" s="170"/>
      <c r="J40" s="170"/>
      <c r="K40" s="170"/>
      <c r="L40" s="170"/>
      <c r="M40" s="170"/>
      <c r="N40" s="170"/>
      <c r="O40" s="170"/>
      <c r="P40" s="170"/>
      <c r="Q40" s="170"/>
      <c r="R40" s="170"/>
      <c r="S40" s="170"/>
      <c r="T40" s="170"/>
      <c r="U40" s="170"/>
      <c r="V40" s="170"/>
      <c r="W40" s="170"/>
    </row>
    <row r="41" s="117" customFormat="1" ht="21.75" customHeight="1" spans="1:23">
      <c r="A41" s="163" t="s">
        <v>184</v>
      </c>
      <c r="B41" s="163" t="s">
        <v>185</v>
      </c>
      <c r="C41" s="170">
        <v>692976</v>
      </c>
      <c r="D41" s="170">
        <v>692976</v>
      </c>
      <c r="E41" s="170">
        <v>692976</v>
      </c>
      <c r="F41" s="170">
        <v>692976</v>
      </c>
      <c r="G41" s="170">
        <v>692976</v>
      </c>
      <c r="H41" s="170"/>
      <c r="I41" s="170"/>
      <c r="J41" s="170"/>
      <c r="K41" s="170"/>
      <c r="L41" s="170"/>
      <c r="M41" s="170"/>
      <c r="N41" s="170"/>
      <c r="O41" s="170"/>
      <c r="P41" s="170"/>
      <c r="Q41" s="170"/>
      <c r="R41" s="170"/>
      <c r="S41" s="170"/>
      <c r="T41" s="170"/>
      <c r="U41" s="170"/>
      <c r="V41" s="170"/>
      <c r="W41" s="170"/>
    </row>
    <row r="42" s="117" customFormat="1" ht="21.75" customHeight="1" spans="1:23">
      <c r="A42" s="255" t="s">
        <v>186</v>
      </c>
      <c r="B42" s="255" t="s">
        <v>187</v>
      </c>
      <c r="C42" s="170">
        <v>692976</v>
      </c>
      <c r="D42" s="170">
        <v>692976</v>
      </c>
      <c r="E42" s="170">
        <v>692976</v>
      </c>
      <c r="F42" s="170">
        <v>692976</v>
      </c>
      <c r="G42" s="170">
        <v>692976</v>
      </c>
      <c r="H42" s="170"/>
      <c r="I42" s="170"/>
      <c r="J42" s="170"/>
      <c r="K42" s="170"/>
      <c r="L42" s="170"/>
      <c r="M42" s="170"/>
      <c r="N42" s="170"/>
      <c r="O42" s="170"/>
      <c r="P42" s="170"/>
      <c r="Q42" s="170"/>
      <c r="R42" s="170"/>
      <c r="S42" s="170"/>
      <c r="T42" s="170"/>
      <c r="U42" s="170"/>
      <c r="V42" s="170"/>
      <c r="W42" s="170"/>
    </row>
    <row r="43" s="117" customFormat="1" ht="21.75" customHeight="1" spans="1:23">
      <c r="A43" s="256" t="s">
        <v>188</v>
      </c>
      <c r="B43" s="256" t="s">
        <v>189</v>
      </c>
      <c r="C43" s="170">
        <v>692976</v>
      </c>
      <c r="D43" s="170">
        <v>692976</v>
      </c>
      <c r="E43" s="170">
        <v>692976</v>
      </c>
      <c r="F43" s="170">
        <v>692976</v>
      </c>
      <c r="G43" s="170">
        <v>692976</v>
      </c>
      <c r="H43" s="170"/>
      <c r="I43" s="170"/>
      <c r="J43" s="170"/>
      <c r="K43" s="170"/>
      <c r="L43" s="170"/>
      <c r="M43" s="170"/>
      <c r="N43" s="170"/>
      <c r="O43" s="170"/>
      <c r="P43" s="170"/>
      <c r="Q43" s="170"/>
      <c r="R43" s="170"/>
      <c r="S43" s="170"/>
      <c r="T43" s="170"/>
      <c r="U43" s="170"/>
      <c r="V43" s="170"/>
      <c r="W43" s="170"/>
    </row>
    <row r="44" s="117" customFormat="1" ht="21.75" customHeight="1" spans="1:23">
      <c r="A44" s="257" t="s">
        <v>79</v>
      </c>
      <c r="B44" s="257" t="s">
        <v>190</v>
      </c>
      <c r="C44" s="171">
        <v>15922626.73</v>
      </c>
      <c r="D44" s="171">
        <v>15922626.73</v>
      </c>
      <c r="E44" s="171">
        <v>15922626.73</v>
      </c>
      <c r="F44" s="171">
        <v>15922626.73</v>
      </c>
      <c r="G44" s="171">
        <v>15285626.73</v>
      </c>
      <c r="H44" s="171">
        <v>637000</v>
      </c>
      <c r="I44" s="171"/>
      <c r="J44" s="171"/>
      <c r="K44" s="171"/>
      <c r="L44" s="171"/>
      <c r="M44" s="171"/>
      <c r="N44" s="171"/>
      <c r="O44" s="171"/>
      <c r="P44" s="171"/>
      <c r="Q44" s="171"/>
      <c r="R44" s="171"/>
      <c r="S44" s="171"/>
      <c r="T44" s="171"/>
      <c r="U44" s="171"/>
      <c r="V44" s="171"/>
      <c r="W44" s="171"/>
    </row>
  </sheetData>
  <sheetProtection formatCells="0" formatColumns="0" formatRows="0" insertRows="0" insertColumns="0" insertHyperlinks="0" deleteColumns="0" deleteRows="0" sort="0" autoFilter="0" pivotTables="0"/>
  <mergeCells count="21">
    <mergeCell ref="A3:W3"/>
    <mergeCell ref="A4:N4"/>
    <mergeCell ref="E5:Q5"/>
    <mergeCell ref="R5:W5"/>
    <mergeCell ref="F6:H6"/>
    <mergeCell ref="L6:Q6"/>
    <mergeCell ref="A44:B44"/>
    <mergeCell ref="A5:A7"/>
    <mergeCell ref="B5:B7"/>
    <mergeCell ref="C5:C7"/>
    <mergeCell ref="D6:D7"/>
    <mergeCell ref="E6:E7"/>
    <mergeCell ref="I6:I7"/>
    <mergeCell ref="J6:J7"/>
    <mergeCell ref="K6:K7"/>
    <mergeCell ref="R6:R7"/>
    <mergeCell ref="S6:S7"/>
    <mergeCell ref="T6:T7"/>
    <mergeCell ref="U6:U7"/>
    <mergeCell ref="V6:V7"/>
    <mergeCell ref="W6:W7"/>
  </mergeCells>
  <printOptions horizontalCentered="1"/>
  <pageMargins left="0.393700787401575" right="0.393700787401575" top="0.511811023622047" bottom="0.511811023622047" header="0.31496062992126" footer="0.31496062992126"/>
  <pageSetup paperSize="9" scale="27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>
    <pageSetUpPr fitToPage="1"/>
  </sheetPr>
  <dimension ref="A1:D38"/>
  <sheetViews>
    <sheetView showZeros="0" view="pageBreakPreview" zoomScaleNormal="100" workbookViewId="0">
      <pane xSplit="4" ySplit="6" topLeftCell="E23" activePane="bottomRight" state="frozen"/>
      <selection/>
      <selection pane="topRight"/>
      <selection pane="bottomLeft"/>
      <selection pane="bottomRight" activeCell="D24" sqref="D24"/>
    </sheetView>
  </sheetViews>
  <sheetFormatPr defaultColWidth="0" defaultRowHeight="12" customHeight="1" zeroHeight="1" outlineLevelCol="3"/>
  <cols>
    <col min="1" max="1" width="49.2857142857143" style="34" customWidth="1"/>
    <col min="2" max="2" width="38.847619047619" style="34" customWidth="1"/>
    <col min="3" max="3" width="48.5714285714286" style="34" customWidth="1"/>
    <col min="4" max="4" width="36.4285714285714" style="34" customWidth="1"/>
    <col min="5" max="16384" width="9.14285714285714" style="54" hidden="1"/>
  </cols>
  <sheetData>
    <row r="1" s="52" customFormat="1" ht="14.25" customHeight="1" spans="1:4">
      <c r="A1" s="229"/>
      <c r="B1" s="229"/>
      <c r="C1" s="229"/>
      <c r="D1" s="65"/>
    </row>
    <row r="2" s="52" customFormat="1" ht="36" customHeight="1" spans="1:4">
      <c r="A2" s="56" t="s">
        <v>6</v>
      </c>
      <c r="B2" s="56"/>
      <c r="C2" s="56"/>
      <c r="D2" s="56"/>
    </row>
    <row r="3" s="53" customFormat="1" ht="24" customHeight="1" spans="1:4">
      <c r="A3" s="96" t="str">
        <f>"部门名称："&amp;封面!$A$2</f>
        <v>部门名称：鹤庆县松桂镇人民政府</v>
      </c>
      <c r="B3" s="230"/>
      <c r="C3" s="230"/>
      <c r="D3" s="145" t="s">
        <v>21</v>
      </c>
    </row>
    <row r="4" ht="19.5" customHeight="1" spans="1:4">
      <c r="A4" s="60" t="s">
        <v>22</v>
      </c>
      <c r="B4" s="60"/>
      <c r="C4" s="60" t="s">
        <v>23</v>
      </c>
      <c r="D4" s="60"/>
    </row>
    <row r="5" ht="21.75" customHeight="1" spans="1:4">
      <c r="A5" s="60" t="s">
        <v>24</v>
      </c>
      <c r="B5" s="60" t="s">
        <v>25</v>
      </c>
      <c r="C5" s="60" t="s">
        <v>191</v>
      </c>
      <c r="D5" s="60" t="s">
        <v>25</v>
      </c>
    </row>
    <row r="6" ht="17.25" customHeight="1" spans="1:4">
      <c r="A6" s="60"/>
      <c r="B6" s="59"/>
      <c r="C6" s="60"/>
      <c r="D6" s="59"/>
    </row>
    <row r="7" ht="17.25" customHeight="1" spans="1:4">
      <c r="A7" s="231" t="s">
        <v>192</v>
      </c>
      <c r="B7" s="211">
        <v>15922626.73</v>
      </c>
      <c r="C7" s="232" t="s">
        <v>193</v>
      </c>
      <c r="D7" s="211">
        <v>15922626.73</v>
      </c>
    </row>
    <row r="8" ht="17.25" customHeight="1" spans="1:4">
      <c r="A8" s="233" t="s">
        <v>194</v>
      </c>
      <c r="B8" s="213">
        <v>15922626.73</v>
      </c>
      <c r="C8" s="103" t="s">
        <v>195</v>
      </c>
      <c r="D8" s="213">
        <v>7738422.67</v>
      </c>
    </row>
    <row r="9" ht="17.25" customHeight="1" spans="1:4">
      <c r="A9" s="233" t="s">
        <v>196</v>
      </c>
      <c r="B9" s="212"/>
      <c r="C9" s="103" t="s">
        <v>197</v>
      </c>
      <c r="D9" s="213"/>
    </row>
    <row r="10" ht="17.25" customHeight="1" spans="1:4">
      <c r="A10" s="233" t="s">
        <v>198</v>
      </c>
      <c r="B10" s="212"/>
      <c r="C10" s="103" t="s">
        <v>199</v>
      </c>
      <c r="D10" s="213">
        <v>103000</v>
      </c>
    </row>
    <row r="11" ht="17.25" customHeight="1" spans="1:4">
      <c r="A11" s="233"/>
      <c r="B11" s="212"/>
      <c r="C11" s="103" t="s">
        <v>200</v>
      </c>
      <c r="D11" s="213"/>
    </row>
    <row r="12" ht="17.25" customHeight="1" spans="1:4">
      <c r="A12" s="234" t="s">
        <v>201</v>
      </c>
      <c r="B12" s="235">
        <f>SUM(B13:B15)</f>
        <v>0</v>
      </c>
      <c r="C12" s="103" t="s">
        <v>202</v>
      </c>
      <c r="D12" s="213"/>
    </row>
    <row r="13" ht="17.25" customHeight="1" spans="1:4">
      <c r="A13" s="233" t="s">
        <v>194</v>
      </c>
      <c r="B13" s="236"/>
      <c r="C13" s="103" t="s">
        <v>203</v>
      </c>
      <c r="D13" s="213"/>
    </row>
    <row r="14" ht="17.25" customHeight="1" spans="1:4">
      <c r="A14" s="103" t="s">
        <v>196</v>
      </c>
      <c r="B14" s="237"/>
      <c r="C14" s="103" t="s">
        <v>204</v>
      </c>
      <c r="D14" s="213"/>
    </row>
    <row r="15" ht="17.25" customHeight="1" spans="1:4">
      <c r="A15" s="103" t="s">
        <v>198</v>
      </c>
      <c r="B15" s="237"/>
      <c r="C15" s="103" t="s">
        <v>205</v>
      </c>
      <c r="D15" s="213">
        <v>991518.77</v>
      </c>
    </row>
    <row r="16" ht="17.25" customHeight="1" spans="1:4">
      <c r="A16" s="238"/>
      <c r="B16" s="212"/>
      <c r="C16" s="103" t="s">
        <v>206</v>
      </c>
      <c r="D16" s="213">
        <v>884609.29</v>
      </c>
    </row>
    <row r="17" ht="17.25" customHeight="1" spans="1:4">
      <c r="A17" s="233"/>
      <c r="B17" s="237"/>
      <c r="C17" s="103" t="s">
        <v>207</v>
      </c>
      <c r="D17" s="213"/>
    </row>
    <row r="18" ht="17.25" customHeight="1" spans="1:4">
      <c r="A18" s="103"/>
      <c r="B18" s="237"/>
      <c r="C18" s="103" t="s">
        <v>208</v>
      </c>
      <c r="D18" s="213"/>
    </row>
    <row r="19" ht="17.25" customHeight="1" spans="1:4">
      <c r="A19" s="103"/>
      <c r="B19" s="237"/>
      <c r="C19" s="103" t="s">
        <v>209</v>
      </c>
      <c r="D19" s="213">
        <v>5512100</v>
      </c>
    </row>
    <row r="20" ht="17.25" customHeight="1" spans="2:4">
      <c r="B20" s="239"/>
      <c r="C20" s="103" t="s">
        <v>210</v>
      </c>
      <c r="D20" s="213"/>
    </row>
    <row r="21" ht="17.25" customHeight="1" spans="1:4">
      <c r="A21" s="233"/>
      <c r="B21" s="237"/>
      <c r="C21" s="103" t="s">
        <v>211</v>
      </c>
      <c r="D21" s="213"/>
    </row>
    <row r="22" ht="17.25" customHeight="1" spans="1:4">
      <c r="A22" s="103"/>
      <c r="B22" s="237"/>
      <c r="C22" s="103" t="s">
        <v>212</v>
      </c>
      <c r="D22" s="213"/>
    </row>
    <row r="23" ht="17.25" customHeight="1" spans="1:4">
      <c r="A23" s="103"/>
      <c r="B23" s="237"/>
      <c r="C23" s="103" t="s">
        <v>213</v>
      </c>
      <c r="D23" s="213"/>
    </row>
    <row r="24" ht="17.25" customHeight="1" spans="1:4">
      <c r="A24" s="238"/>
      <c r="B24" s="237"/>
      <c r="C24" s="103" t="s">
        <v>214</v>
      </c>
      <c r="D24" s="213"/>
    </row>
    <row r="25" ht="17.25" customHeight="1" spans="1:4">
      <c r="A25" s="238"/>
      <c r="B25" s="237"/>
      <c r="C25" s="103" t="s">
        <v>215</v>
      </c>
      <c r="D25" s="213"/>
    </row>
    <row r="26" ht="17.25" customHeight="1" spans="1:4">
      <c r="A26" s="238"/>
      <c r="B26" s="237"/>
      <c r="C26" s="103" t="s">
        <v>216</v>
      </c>
      <c r="D26" s="213">
        <v>692976</v>
      </c>
    </row>
    <row r="27" ht="17.25" customHeight="1" spans="1:4">
      <c r="A27" s="238"/>
      <c r="B27" s="237"/>
      <c r="C27" s="103" t="s">
        <v>217</v>
      </c>
      <c r="D27" s="213"/>
    </row>
    <row r="28" ht="17.25" customHeight="1" spans="1:4">
      <c r="A28" s="238"/>
      <c r="B28" s="237"/>
      <c r="C28" s="103" t="s">
        <v>218</v>
      </c>
      <c r="D28" s="213"/>
    </row>
    <row r="29" ht="17.25" customHeight="1" spans="1:4">
      <c r="A29" s="238"/>
      <c r="B29" s="237"/>
      <c r="C29" s="103" t="s">
        <v>219</v>
      </c>
      <c r="D29" s="213"/>
    </row>
    <row r="30" ht="17.25" customHeight="1" spans="1:4">
      <c r="A30" s="238"/>
      <c r="B30" s="237"/>
      <c r="C30" s="103" t="s">
        <v>220</v>
      </c>
      <c r="D30" s="213"/>
    </row>
    <row r="31" ht="17.25" customHeight="1" spans="1:4">
      <c r="A31" s="238"/>
      <c r="B31" s="237"/>
      <c r="C31" s="103" t="s">
        <v>221</v>
      </c>
      <c r="D31" s="213"/>
    </row>
    <row r="32" ht="17.25" customHeight="1" spans="1:4">
      <c r="A32" s="238"/>
      <c r="B32" s="237"/>
      <c r="C32" s="103" t="s">
        <v>222</v>
      </c>
      <c r="D32" s="213"/>
    </row>
    <row r="33" ht="17.25" customHeight="1" spans="1:4">
      <c r="A33" s="238"/>
      <c r="B33" s="237"/>
      <c r="C33" s="103" t="s">
        <v>223</v>
      </c>
      <c r="D33" s="213"/>
    </row>
    <row r="34" ht="17.25" customHeight="1" spans="1:4">
      <c r="A34" s="238"/>
      <c r="B34" s="237"/>
      <c r="C34" s="103" t="s">
        <v>224</v>
      </c>
      <c r="D34" s="213"/>
    </row>
    <row r="35" ht="17.25" customHeight="1" spans="1:4">
      <c r="A35" s="238"/>
      <c r="B35" s="237"/>
      <c r="C35" s="103" t="s">
        <v>225</v>
      </c>
      <c r="D35" s="213"/>
    </row>
    <row r="36" ht="17.25" customHeight="1" spans="1:4">
      <c r="A36" s="238"/>
      <c r="B36" s="237"/>
      <c r="C36" s="103"/>
      <c r="D36" s="212"/>
    </row>
    <row r="37" ht="17.25" customHeight="1" spans="1:4">
      <c r="A37" s="240"/>
      <c r="B37" s="236"/>
      <c r="C37" s="232" t="s">
        <v>226</v>
      </c>
      <c r="D37" s="236"/>
    </row>
    <row r="38" ht="17.25" customHeight="1" spans="1:4">
      <c r="A38" s="240" t="s">
        <v>227</v>
      </c>
      <c r="B38" s="235">
        <f>SUM(B7,B12)</f>
        <v>15922626.73</v>
      </c>
      <c r="C38" s="240" t="s">
        <v>75</v>
      </c>
      <c r="D38" s="235">
        <f>SUM(D7,D37)</f>
        <v>15922626.73</v>
      </c>
    </row>
  </sheetData>
  <sheetProtection formatCells="0" formatColumns="0" formatRows="0" insertRows="0" insertColumns="0" insertHyperlinks="0" deleteColumns="0" deleteRows="0" sort="0" autoFilter="0" pivotTables="0"/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93700787401575" right="0.393700787401575" top="0.511811023622047" bottom="0.511811023622047" header="0.31496062992126" footer="0.31496062992126"/>
  <pageSetup paperSize="9" scale="66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7">
    <pageSetUpPr fitToPage="1"/>
  </sheetPr>
  <dimension ref="A1:M44"/>
  <sheetViews>
    <sheetView showZeros="0" view="pageBreakPreview" zoomScaleNormal="100" workbookViewId="0">
      <pane xSplit="1" ySplit="7" topLeftCell="B37" activePane="bottomRight" state="frozen"/>
      <selection/>
      <selection pane="topRight"/>
      <selection pane="bottomLeft"/>
      <selection pane="bottomRight" activeCell="L48" sqref="L48"/>
    </sheetView>
  </sheetViews>
  <sheetFormatPr defaultColWidth="10.447619047619" defaultRowHeight="14.25" customHeight="1"/>
  <cols>
    <col min="1" max="1" width="23.0190476190476" style="117" customWidth="1"/>
    <col min="2" max="2" width="50.2857142857143" style="117" customWidth="1"/>
    <col min="3" max="13" width="27.5904761904762" style="117" customWidth="1"/>
    <col min="14" max="16384" width="10.447619047619" style="117"/>
  </cols>
  <sheetData>
    <row r="1" s="117" customFormat="1" customHeight="1" spans="1:13">
      <c r="A1" s="119"/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</row>
    <row r="2" s="117" customFormat="1" customHeight="1" spans="4:13">
      <c r="D2" s="216"/>
      <c r="E2" s="216"/>
      <c r="F2" s="117"/>
      <c r="G2" s="217"/>
      <c r="H2" s="117"/>
      <c r="I2" s="227"/>
      <c r="J2" s="227"/>
      <c r="K2" s="227"/>
      <c r="L2" s="227"/>
      <c r="M2" s="227"/>
    </row>
    <row r="3" s="117" customFormat="1" ht="41.25" customHeight="1" spans="1:13">
      <c r="A3" s="56" t="s">
        <v>7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</row>
    <row r="4" s="117" customFormat="1" ht="18" customHeight="1" spans="1:13">
      <c r="A4" s="96" t="str">
        <f>"部门名称："&amp;封面!$A$2</f>
        <v>部门名称：鹤庆县松桂镇人民政府</v>
      </c>
      <c r="B4" s="218"/>
      <c r="C4" s="218"/>
      <c r="D4" s="90"/>
      <c r="E4" s="90"/>
      <c r="F4" s="90"/>
      <c r="G4" s="136"/>
      <c r="H4" s="121"/>
      <c r="I4" s="228"/>
      <c r="J4" s="228"/>
      <c r="K4" s="228"/>
      <c r="L4" s="228"/>
      <c r="M4" s="228" t="s">
        <v>21</v>
      </c>
    </row>
    <row r="5" s="117" customFormat="1" ht="20.25" customHeight="1" spans="1:13">
      <c r="A5" s="219" t="s">
        <v>228</v>
      </c>
      <c r="B5" s="219"/>
      <c r="C5" s="182" t="s">
        <v>79</v>
      </c>
      <c r="D5" s="182" t="s">
        <v>229</v>
      </c>
      <c r="E5" s="182"/>
      <c r="F5" s="220"/>
      <c r="G5" s="220"/>
      <c r="H5" s="220"/>
      <c r="I5" s="220" t="s">
        <v>230</v>
      </c>
      <c r="J5" s="220"/>
      <c r="K5" s="220"/>
      <c r="L5" s="220"/>
      <c r="M5" s="220"/>
    </row>
    <row r="6" s="117" customFormat="1" ht="20.25" customHeight="1" spans="1:13">
      <c r="A6" s="221" t="s">
        <v>103</v>
      </c>
      <c r="B6" s="221" t="s">
        <v>104</v>
      </c>
      <c r="C6" s="182"/>
      <c r="D6" s="182" t="s">
        <v>81</v>
      </c>
      <c r="E6" s="182" t="s">
        <v>111</v>
      </c>
      <c r="F6" s="220"/>
      <c r="G6" s="220"/>
      <c r="H6" s="220" t="s">
        <v>112</v>
      </c>
      <c r="I6" s="182" t="s">
        <v>81</v>
      </c>
      <c r="J6" s="182" t="s">
        <v>111</v>
      </c>
      <c r="K6" s="220"/>
      <c r="L6" s="220"/>
      <c r="M6" s="220" t="s">
        <v>112</v>
      </c>
    </row>
    <row r="7" s="117" customFormat="1" ht="20.25" customHeight="1" spans="1:13">
      <c r="A7" s="221"/>
      <c r="B7" s="221"/>
      <c r="C7" s="220"/>
      <c r="D7" s="220"/>
      <c r="E7" s="220" t="s">
        <v>81</v>
      </c>
      <c r="F7" s="220" t="s">
        <v>231</v>
      </c>
      <c r="G7" s="220" t="s">
        <v>232</v>
      </c>
      <c r="H7" s="220"/>
      <c r="I7" s="220"/>
      <c r="J7" s="220" t="s">
        <v>81</v>
      </c>
      <c r="K7" s="220" t="s">
        <v>231</v>
      </c>
      <c r="L7" s="220" t="s">
        <v>232</v>
      </c>
      <c r="M7" s="220"/>
    </row>
    <row r="8" s="117" customFormat="1" ht="15" customHeight="1" spans="1:13">
      <c r="A8" s="222">
        <v>1</v>
      </c>
      <c r="B8" s="222">
        <v>2</v>
      </c>
      <c r="C8" s="222" t="s">
        <v>233</v>
      </c>
      <c r="D8" s="222" t="s">
        <v>234</v>
      </c>
      <c r="E8" s="222" t="s">
        <v>235</v>
      </c>
      <c r="F8" s="222">
        <v>6</v>
      </c>
      <c r="G8" s="222">
        <v>7</v>
      </c>
      <c r="H8" s="222">
        <v>8</v>
      </c>
      <c r="I8" s="222" t="s">
        <v>236</v>
      </c>
      <c r="J8" s="222" t="s">
        <v>237</v>
      </c>
      <c r="K8" s="222">
        <v>11</v>
      </c>
      <c r="L8" s="222">
        <v>12</v>
      </c>
      <c r="M8" s="222">
        <v>13</v>
      </c>
    </row>
    <row r="9" s="117" customFormat="1" ht="18" customHeight="1" spans="1:13">
      <c r="A9" s="223" t="s">
        <v>124</v>
      </c>
      <c r="B9" s="223" t="s">
        <v>125</v>
      </c>
      <c r="C9" s="213">
        <v>7738422.67</v>
      </c>
      <c r="D9" s="213">
        <v>7738422.67</v>
      </c>
      <c r="E9" s="213">
        <v>7651422.67</v>
      </c>
      <c r="F9" s="213">
        <v>6969061.27</v>
      </c>
      <c r="G9" s="213">
        <v>682361.4</v>
      </c>
      <c r="H9" s="213">
        <v>87000</v>
      </c>
      <c r="I9" s="213"/>
      <c r="J9" s="213"/>
      <c r="K9" s="213"/>
      <c r="L9" s="213"/>
      <c r="M9" s="213"/>
    </row>
    <row r="10" s="117" customFormat="1" ht="18" customHeight="1" spans="1:13">
      <c r="A10" s="224" t="s">
        <v>126</v>
      </c>
      <c r="B10" s="224" t="s">
        <v>127</v>
      </c>
      <c r="C10" s="213">
        <v>87000</v>
      </c>
      <c r="D10" s="213">
        <v>87000</v>
      </c>
      <c r="E10" s="213"/>
      <c r="F10" s="213"/>
      <c r="G10" s="213"/>
      <c r="H10" s="213">
        <v>87000</v>
      </c>
      <c r="I10" s="213"/>
      <c r="J10" s="213"/>
      <c r="K10" s="213"/>
      <c r="L10" s="213"/>
      <c r="M10" s="213"/>
    </row>
    <row r="11" s="117" customFormat="1" ht="18" customHeight="1" spans="1:13">
      <c r="A11" s="225" t="s">
        <v>128</v>
      </c>
      <c r="B11" s="225" t="s">
        <v>129</v>
      </c>
      <c r="C11" s="213">
        <v>87000</v>
      </c>
      <c r="D11" s="213">
        <v>87000</v>
      </c>
      <c r="E11" s="213"/>
      <c r="F11" s="213"/>
      <c r="G11" s="213"/>
      <c r="H11" s="213">
        <v>87000</v>
      </c>
      <c r="I11" s="213"/>
      <c r="J11" s="213"/>
      <c r="K11" s="213"/>
      <c r="L11" s="213"/>
      <c r="M11" s="213"/>
    </row>
    <row r="12" s="117" customFormat="1" ht="18" customHeight="1" spans="1:13">
      <c r="A12" s="224" t="s">
        <v>130</v>
      </c>
      <c r="B12" s="224" t="s">
        <v>131</v>
      </c>
      <c r="C12" s="213">
        <v>7385351.67</v>
      </c>
      <c r="D12" s="213">
        <v>7385351.67</v>
      </c>
      <c r="E12" s="213">
        <v>7385351.67</v>
      </c>
      <c r="F12" s="213">
        <v>6759780.27</v>
      </c>
      <c r="G12" s="213">
        <v>625571.4</v>
      </c>
      <c r="H12" s="213"/>
      <c r="I12" s="213"/>
      <c r="J12" s="213"/>
      <c r="K12" s="213"/>
      <c r="L12" s="213"/>
      <c r="M12" s="213"/>
    </row>
    <row r="13" s="117" customFormat="1" ht="18" customHeight="1" spans="1:13">
      <c r="A13" s="225" t="s">
        <v>132</v>
      </c>
      <c r="B13" s="225" t="s">
        <v>133</v>
      </c>
      <c r="C13" s="213">
        <v>3211291.12</v>
      </c>
      <c r="D13" s="213">
        <v>3211291.12</v>
      </c>
      <c r="E13" s="213">
        <v>3211291.12</v>
      </c>
      <c r="F13" s="213">
        <v>2807082.56</v>
      </c>
      <c r="G13" s="213">
        <v>404208.56</v>
      </c>
      <c r="H13" s="213"/>
      <c r="I13" s="213"/>
      <c r="J13" s="213"/>
      <c r="K13" s="213"/>
      <c r="L13" s="213"/>
      <c r="M13" s="213"/>
    </row>
    <row r="14" s="117" customFormat="1" ht="18" customHeight="1" spans="1:13">
      <c r="A14" s="225" t="s">
        <v>134</v>
      </c>
      <c r="B14" s="225" t="s">
        <v>135</v>
      </c>
      <c r="C14" s="213">
        <v>4174060.55</v>
      </c>
      <c r="D14" s="213">
        <v>4174060.55</v>
      </c>
      <c r="E14" s="213">
        <v>4174060.55</v>
      </c>
      <c r="F14" s="213">
        <v>3952697.71</v>
      </c>
      <c r="G14" s="213">
        <v>221362.84</v>
      </c>
      <c r="H14" s="213"/>
      <c r="I14" s="213"/>
      <c r="J14" s="213"/>
      <c r="K14" s="213"/>
      <c r="L14" s="213"/>
      <c r="M14" s="213"/>
    </row>
    <row r="15" s="117" customFormat="1" ht="18" customHeight="1" spans="1:13">
      <c r="A15" s="224" t="s">
        <v>136</v>
      </c>
      <c r="B15" s="224" t="s">
        <v>137</v>
      </c>
      <c r="C15" s="213">
        <v>266071</v>
      </c>
      <c r="D15" s="213">
        <v>266071</v>
      </c>
      <c r="E15" s="213">
        <v>266071</v>
      </c>
      <c r="F15" s="213">
        <v>209281</v>
      </c>
      <c r="G15" s="213">
        <v>56790</v>
      </c>
      <c r="H15" s="213"/>
      <c r="I15" s="213"/>
      <c r="J15" s="213"/>
      <c r="K15" s="213"/>
      <c r="L15" s="213"/>
      <c r="M15" s="213"/>
    </row>
    <row r="16" s="117" customFormat="1" ht="18" customHeight="1" spans="1:13">
      <c r="A16" s="225" t="s">
        <v>138</v>
      </c>
      <c r="B16" s="225" t="s">
        <v>133</v>
      </c>
      <c r="C16" s="213">
        <v>266071</v>
      </c>
      <c r="D16" s="213">
        <v>266071</v>
      </c>
      <c r="E16" s="213">
        <v>266071</v>
      </c>
      <c r="F16" s="213">
        <v>209281</v>
      </c>
      <c r="G16" s="213">
        <v>56790</v>
      </c>
      <c r="H16" s="213"/>
      <c r="I16" s="213"/>
      <c r="J16" s="213"/>
      <c r="K16" s="213"/>
      <c r="L16" s="213"/>
      <c r="M16" s="213"/>
    </row>
    <row r="17" s="117" customFormat="1" ht="18" customHeight="1" spans="1:13">
      <c r="A17" s="223" t="s">
        <v>139</v>
      </c>
      <c r="B17" s="223" t="s">
        <v>140</v>
      </c>
      <c r="C17" s="213">
        <v>103000</v>
      </c>
      <c r="D17" s="213">
        <v>103000</v>
      </c>
      <c r="E17" s="213"/>
      <c r="F17" s="213"/>
      <c r="G17" s="213"/>
      <c r="H17" s="213">
        <v>103000</v>
      </c>
      <c r="I17" s="213"/>
      <c r="J17" s="213"/>
      <c r="K17" s="213"/>
      <c r="L17" s="213"/>
      <c r="M17" s="213"/>
    </row>
    <row r="18" s="117" customFormat="1" ht="18" customHeight="1" spans="1:13">
      <c r="A18" s="224" t="s">
        <v>141</v>
      </c>
      <c r="B18" s="224" t="s">
        <v>142</v>
      </c>
      <c r="C18" s="213">
        <v>50000</v>
      </c>
      <c r="D18" s="213">
        <v>50000</v>
      </c>
      <c r="E18" s="213"/>
      <c r="F18" s="213"/>
      <c r="G18" s="213"/>
      <c r="H18" s="213">
        <v>50000</v>
      </c>
      <c r="I18" s="213"/>
      <c r="J18" s="213"/>
      <c r="K18" s="213"/>
      <c r="L18" s="213"/>
      <c r="M18" s="213"/>
    </row>
    <row r="19" s="117" customFormat="1" ht="18" customHeight="1" spans="1:13">
      <c r="A19" s="225" t="s">
        <v>143</v>
      </c>
      <c r="B19" s="225" t="s">
        <v>144</v>
      </c>
      <c r="C19" s="213">
        <v>20000</v>
      </c>
      <c r="D19" s="213">
        <v>20000</v>
      </c>
      <c r="E19" s="213"/>
      <c r="F19" s="213"/>
      <c r="G19" s="213"/>
      <c r="H19" s="213">
        <v>20000</v>
      </c>
      <c r="I19" s="213"/>
      <c r="J19" s="213"/>
      <c r="K19" s="213"/>
      <c r="L19" s="213"/>
      <c r="M19" s="213"/>
    </row>
    <row r="20" s="117" customFormat="1" ht="18" customHeight="1" spans="1:13">
      <c r="A20" s="225" t="s">
        <v>145</v>
      </c>
      <c r="B20" s="225" t="s">
        <v>146</v>
      </c>
      <c r="C20" s="213">
        <v>30000</v>
      </c>
      <c r="D20" s="213">
        <v>30000</v>
      </c>
      <c r="E20" s="213"/>
      <c r="F20" s="213"/>
      <c r="G20" s="213"/>
      <c r="H20" s="213">
        <v>30000</v>
      </c>
      <c r="I20" s="213"/>
      <c r="J20" s="213"/>
      <c r="K20" s="213"/>
      <c r="L20" s="213"/>
      <c r="M20" s="213"/>
    </row>
    <row r="21" s="117" customFormat="1" ht="18" customHeight="1" spans="1:13">
      <c r="A21" s="224" t="s">
        <v>147</v>
      </c>
      <c r="B21" s="224" t="s">
        <v>148</v>
      </c>
      <c r="C21" s="213">
        <v>53000</v>
      </c>
      <c r="D21" s="213">
        <v>53000</v>
      </c>
      <c r="E21" s="213"/>
      <c r="F21" s="213"/>
      <c r="G21" s="213"/>
      <c r="H21" s="213">
        <v>53000</v>
      </c>
      <c r="I21" s="213"/>
      <c r="J21" s="213"/>
      <c r="K21" s="213"/>
      <c r="L21" s="213"/>
      <c r="M21" s="213"/>
    </row>
    <row r="22" s="117" customFormat="1" ht="18" customHeight="1" spans="1:13">
      <c r="A22" s="225" t="s">
        <v>149</v>
      </c>
      <c r="B22" s="225" t="s">
        <v>148</v>
      </c>
      <c r="C22" s="213">
        <v>53000</v>
      </c>
      <c r="D22" s="213">
        <v>53000</v>
      </c>
      <c r="E22" s="213"/>
      <c r="F22" s="213"/>
      <c r="G22" s="213"/>
      <c r="H22" s="213">
        <v>53000</v>
      </c>
      <c r="I22" s="213"/>
      <c r="J22" s="213"/>
      <c r="K22" s="213"/>
      <c r="L22" s="213"/>
      <c r="M22" s="213"/>
    </row>
    <row r="23" s="117" customFormat="1" ht="18" customHeight="1" spans="1:13">
      <c r="A23" s="223" t="s">
        <v>150</v>
      </c>
      <c r="B23" s="223" t="s">
        <v>151</v>
      </c>
      <c r="C23" s="213">
        <v>991518.77</v>
      </c>
      <c r="D23" s="213">
        <v>991518.77</v>
      </c>
      <c r="E23" s="213">
        <v>991518.77</v>
      </c>
      <c r="F23" s="213">
        <v>983518.77</v>
      </c>
      <c r="G23" s="213">
        <v>8000</v>
      </c>
      <c r="H23" s="213"/>
      <c r="I23" s="213"/>
      <c r="J23" s="213"/>
      <c r="K23" s="213"/>
      <c r="L23" s="213"/>
      <c r="M23" s="213"/>
    </row>
    <row r="24" s="117" customFormat="1" ht="18" customHeight="1" spans="1:13">
      <c r="A24" s="224" t="s">
        <v>152</v>
      </c>
      <c r="B24" s="224" t="s">
        <v>153</v>
      </c>
      <c r="C24" s="213">
        <v>8000</v>
      </c>
      <c r="D24" s="213">
        <v>8000</v>
      </c>
      <c r="E24" s="213">
        <v>8000</v>
      </c>
      <c r="F24" s="213"/>
      <c r="G24" s="213">
        <v>8000</v>
      </c>
      <c r="H24" s="213"/>
      <c r="I24" s="213"/>
      <c r="J24" s="213"/>
      <c r="K24" s="213"/>
      <c r="L24" s="213"/>
      <c r="M24" s="213"/>
    </row>
    <row r="25" s="117" customFormat="1" ht="18" customHeight="1" spans="1:13">
      <c r="A25" s="225" t="s">
        <v>154</v>
      </c>
      <c r="B25" s="225" t="s">
        <v>133</v>
      </c>
      <c r="C25" s="213">
        <v>8000</v>
      </c>
      <c r="D25" s="213">
        <v>8000</v>
      </c>
      <c r="E25" s="213">
        <v>8000</v>
      </c>
      <c r="F25" s="213"/>
      <c r="G25" s="213">
        <v>8000</v>
      </c>
      <c r="H25" s="213"/>
      <c r="I25" s="213"/>
      <c r="J25" s="213"/>
      <c r="K25" s="213"/>
      <c r="L25" s="213"/>
      <c r="M25" s="213"/>
    </row>
    <row r="26" s="117" customFormat="1" ht="18" customHeight="1" spans="1:13">
      <c r="A26" s="224" t="s">
        <v>155</v>
      </c>
      <c r="B26" s="224" t="s">
        <v>156</v>
      </c>
      <c r="C26" s="213">
        <v>966958.77</v>
      </c>
      <c r="D26" s="213">
        <v>966958.77</v>
      </c>
      <c r="E26" s="213">
        <v>966958.77</v>
      </c>
      <c r="F26" s="213">
        <v>966958.77</v>
      </c>
      <c r="G26" s="213"/>
      <c r="H26" s="213"/>
      <c r="I26" s="213"/>
      <c r="J26" s="213"/>
      <c r="K26" s="213"/>
      <c r="L26" s="213"/>
      <c r="M26" s="213"/>
    </row>
    <row r="27" s="117" customFormat="1" ht="18" customHeight="1" spans="1:13">
      <c r="A27" s="225" t="s">
        <v>157</v>
      </c>
      <c r="B27" s="225" t="s">
        <v>158</v>
      </c>
      <c r="C27" s="213">
        <v>966958.77</v>
      </c>
      <c r="D27" s="213">
        <v>966958.77</v>
      </c>
      <c r="E27" s="213">
        <v>966958.77</v>
      </c>
      <c r="F27" s="213">
        <v>966958.77</v>
      </c>
      <c r="G27" s="213"/>
      <c r="H27" s="213"/>
      <c r="I27" s="213"/>
      <c r="J27" s="213"/>
      <c r="K27" s="213"/>
      <c r="L27" s="213"/>
      <c r="M27" s="213"/>
    </row>
    <row r="28" s="117" customFormat="1" ht="18" customHeight="1" spans="1:13">
      <c r="A28" s="224" t="s">
        <v>159</v>
      </c>
      <c r="B28" s="224" t="s">
        <v>160</v>
      </c>
      <c r="C28" s="213">
        <v>16560</v>
      </c>
      <c r="D28" s="213">
        <v>16560</v>
      </c>
      <c r="E28" s="213">
        <v>16560</v>
      </c>
      <c r="F28" s="213">
        <v>16560</v>
      </c>
      <c r="G28" s="213"/>
      <c r="H28" s="213"/>
      <c r="I28" s="213"/>
      <c r="J28" s="213"/>
      <c r="K28" s="213"/>
      <c r="L28" s="213"/>
      <c r="M28" s="213"/>
    </row>
    <row r="29" s="117" customFormat="1" ht="18" customHeight="1" spans="1:13">
      <c r="A29" s="225" t="s">
        <v>161</v>
      </c>
      <c r="B29" s="225" t="s">
        <v>162</v>
      </c>
      <c r="C29" s="213">
        <v>16560</v>
      </c>
      <c r="D29" s="213">
        <v>16560</v>
      </c>
      <c r="E29" s="213">
        <v>16560</v>
      </c>
      <c r="F29" s="213">
        <v>16560</v>
      </c>
      <c r="G29" s="213"/>
      <c r="H29" s="213"/>
      <c r="I29" s="213"/>
      <c r="J29" s="213"/>
      <c r="K29" s="213"/>
      <c r="L29" s="213"/>
      <c r="M29" s="213"/>
    </row>
    <row r="30" s="117" customFormat="1" ht="18" customHeight="1" spans="1:13">
      <c r="A30" s="223" t="s">
        <v>163</v>
      </c>
      <c r="B30" s="223" t="s">
        <v>164</v>
      </c>
      <c r="C30" s="213">
        <v>884609.29</v>
      </c>
      <c r="D30" s="213">
        <v>884609.29</v>
      </c>
      <c r="E30" s="213">
        <v>884609.29</v>
      </c>
      <c r="F30" s="213">
        <v>884609.29</v>
      </c>
      <c r="G30" s="213"/>
      <c r="H30" s="213"/>
      <c r="I30" s="213"/>
      <c r="J30" s="213"/>
      <c r="K30" s="213"/>
      <c r="L30" s="213"/>
      <c r="M30" s="213"/>
    </row>
    <row r="31" s="117" customFormat="1" ht="18" customHeight="1" spans="1:13">
      <c r="A31" s="224" t="s">
        <v>165</v>
      </c>
      <c r="B31" s="224" t="s">
        <v>166</v>
      </c>
      <c r="C31" s="213">
        <v>884609.29</v>
      </c>
      <c r="D31" s="213">
        <v>884609.29</v>
      </c>
      <c r="E31" s="213">
        <v>884609.29</v>
      </c>
      <c r="F31" s="213">
        <v>884609.29</v>
      </c>
      <c r="G31" s="213"/>
      <c r="H31" s="213"/>
      <c r="I31" s="213"/>
      <c r="J31" s="213"/>
      <c r="K31" s="213"/>
      <c r="L31" s="213"/>
      <c r="M31" s="213"/>
    </row>
    <row r="32" s="117" customFormat="1" ht="18" customHeight="1" spans="1:13">
      <c r="A32" s="225" t="s">
        <v>167</v>
      </c>
      <c r="B32" s="225" t="s">
        <v>168</v>
      </c>
      <c r="C32" s="213">
        <v>201999.47</v>
      </c>
      <c r="D32" s="213">
        <v>201999.47</v>
      </c>
      <c r="E32" s="213">
        <v>201999.47</v>
      </c>
      <c r="F32" s="213">
        <v>201999.47</v>
      </c>
      <c r="G32" s="213"/>
      <c r="H32" s="213"/>
      <c r="I32" s="213"/>
      <c r="J32" s="213"/>
      <c r="K32" s="213"/>
      <c r="L32" s="213"/>
      <c r="M32" s="213"/>
    </row>
    <row r="33" s="117" customFormat="1" ht="18" customHeight="1" spans="1:13">
      <c r="A33" s="225" t="s">
        <v>169</v>
      </c>
      <c r="B33" s="225" t="s">
        <v>170</v>
      </c>
      <c r="C33" s="213">
        <v>347806.46</v>
      </c>
      <c r="D33" s="213">
        <v>347806.46</v>
      </c>
      <c r="E33" s="213">
        <v>347806.46</v>
      </c>
      <c r="F33" s="213">
        <v>347806.46</v>
      </c>
      <c r="G33" s="213"/>
      <c r="H33" s="213"/>
      <c r="I33" s="213"/>
      <c r="J33" s="213"/>
      <c r="K33" s="213"/>
      <c r="L33" s="213"/>
      <c r="M33" s="213"/>
    </row>
    <row r="34" s="117" customFormat="1" ht="18" customHeight="1" spans="1:13">
      <c r="A34" s="225" t="s">
        <v>171</v>
      </c>
      <c r="B34" s="225" t="s">
        <v>172</v>
      </c>
      <c r="C34" s="213">
        <v>299926.89</v>
      </c>
      <c r="D34" s="213">
        <v>299926.89</v>
      </c>
      <c r="E34" s="213">
        <v>299926.89</v>
      </c>
      <c r="F34" s="213">
        <v>299926.89</v>
      </c>
      <c r="G34" s="213"/>
      <c r="H34" s="213"/>
      <c r="I34" s="213"/>
      <c r="J34" s="213"/>
      <c r="K34" s="213"/>
      <c r="L34" s="213"/>
      <c r="M34" s="213"/>
    </row>
    <row r="35" s="117" customFormat="1" ht="18" customHeight="1" spans="1:13">
      <c r="A35" s="225" t="s">
        <v>173</v>
      </c>
      <c r="B35" s="225" t="s">
        <v>174</v>
      </c>
      <c r="C35" s="213">
        <v>34876.47</v>
      </c>
      <c r="D35" s="213">
        <v>34876.47</v>
      </c>
      <c r="E35" s="213">
        <v>34876.47</v>
      </c>
      <c r="F35" s="213">
        <v>34876.47</v>
      </c>
      <c r="G35" s="213"/>
      <c r="H35" s="213"/>
      <c r="I35" s="213"/>
      <c r="J35" s="213"/>
      <c r="K35" s="213"/>
      <c r="L35" s="213"/>
      <c r="M35" s="213"/>
    </row>
    <row r="36" s="117" customFormat="1" ht="18" customHeight="1" spans="1:13">
      <c r="A36" s="223" t="s">
        <v>175</v>
      </c>
      <c r="B36" s="223" t="s">
        <v>176</v>
      </c>
      <c r="C36" s="213">
        <v>5512100</v>
      </c>
      <c r="D36" s="213">
        <v>5512100</v>
      </c>
      <c r="E36" s="213">
        <v>5065100</v>
      </c>
      <c r="F36" s="213">
        <v>4577100</v>
      </c>
      <c r="G36" s="213">
        <v>488000</v>
      </c>
      <c r="H36" s="213">
        <v>447000</v>
      </c>
      <c r="I36" s="213"/>
      <c r="J36" s="213"/>
      <c r="K36" s="213"/>
      <c r="L36" s="213"/>
      <c r="M36" s="213"/>
    </row>
    <row r="37" s="117" customFormat="1" ht="18" customHeight="1" spans="1:13">
      <c r="A37" s="224" t="s">
        <v>177</v>
      </c>
      <c r="B37" s="224" t="s">
        <v>178</v>
      </c>
      <c r="C37" s="213">
        <v>5215100</v>
      </c>
      <c r="D37" s="213">
        <v>5215100</v>
      </c>
      <c r="E37" s="213">
        <v>5065100</v>
      </c>
      <c r="F37" s="213">
        <v>4577100</v>
      </c>
      <c r="G37" s="213">
        <v>488000</v>
      </c>
      <c r="H37" s="213">
        <v>150000</v>
      </c>
      <c r="I37" s="213"/>
      <c r="J37" s="213"/>
      <c r="K37" s="213"/>
      <c r="L37" s="213"/>
      <c r="M37" s="213"/>
    </row>
    <row r="38" s="117" customFormat="1" ht="18" customHeight="1" spans="1:13">
      <c r="A38" s="225" t="s">
        <v>179</v>
      </c>
      <c r="B38" s="225" t="s">
        <v>180</v>
      </c>
      <c r="C38" s="213">
        <v>5215100</v>
      </c>
      <c r="D38" s="213">
        <v>5215100</v>
      </c>
      <c r="E38" s="213">
        <v>5065100</v>
      </c>
      <c r="F38" s="213">
        <v>4577100</v>
      </c>
      <c r="G38" s="213">
        <v>488000</v>
      </c>
      <c r="H38" s="213">
        <v>150000</v>
      </c>
      <c r="I38" s="213"/>
      <c r="J38" s="213"/>
      <c r="K38" s="213"/>
      <c r="L38" s="213"/>
      <c r="M38" s="213"/>
    </row>
    <row r="39" s="117" customFormat="1" ht="18" customHeight="1" spans="1:13">
      <c r="A39" s="224" t="s">
        <v>181</v>
      </c>
      <c r="B39" s="224" t="s">
        <v>182</v>
      </c>
      <c r="C39" s="213">
        <v>297000</v>
      </c>
      <c r="D39" s="213">
        <v>297000</v>
      </c>
      <c r="E39" s="213"/>
      <c r="F39" s="213"/>
      <c r="G39" s="213"/>
      <c r="H39" s="213">
        <v>297000</v>
      </c>
      <c r="I39" s="213"/>
      <c r="J39" s="213"/>
      <c r="K39" s="213"/>
      <c r="L39" s="213"/>
      <c r="M39" s="213"/>
    </row>
    <row r="40" s="117" customFormat="1" ht="18" customHeight="1" spans="1:13">
      <c r="A40" s="225" t="s">
        <v>183</v>
      </c>
      <c r="B40" s="225" t="s">
        <v>182</v>
      </c>
      <c r="C40" s="213">
        <v>297000</v>
      </c>
      <c r="D40" s="213">
        <v>297000</v>
      </c>
      <c r="E40" s="213"/>
      <c r="F40" s="213"/>
      <c r="G40" s="213"/>
      <c r="H40" s="213">
        <v>297000</v>
      </c>
      <c r="I40" s="213"/>
      <c r="J40" s="213"/>
      <c r="K40" s="213"/>
      <c r="L40" s="213"/>
      <c r="M40" s="213"/>
    </row>
    <row r="41" s="117" customFormat="1" ht="18" customHeight="1" spans="1:13">
      <c r="A41" s="223" t="s">
        <v>184</v>
      </c>
      <c r="B41" s="223" t="s">
        <v>185</v>
      </c>
      <c r="C41" s="213">
        <v>692976</v>
      </c>
      <c r="D41" s="213">
        <v>692976</v>
      </c>
      <c r="E41" s="213">
        <v>692976</v>
      </c>
      <c r="F41" s="213">
        <v>692976</v>
      </c>
      <c r="G41" s="213"/>
      <c r="H41" s="213"/>
      <c r="I41" s="213"/>
      <c r="J41" s="213"/>
      <c r="K41" s="213"/>
      <c r="L41" s="213"/>
      <c r="M41" s="213"/>
    </row>
    <row r="42" s="117" customFormat="1" ht="18" customHeight="1" spans="1:13">
      <c r="A42" s="224" t="s">
        <v>186</v>
      </c>
      <c r="B42" s="224" t="s">
        <v>187</v>
      </c>
      <c r="C42" s="213">
        <v>692976</v>
      </c>
      <c r="D42" s="213">
        <v>692976</v>
      </c>
      <c r="E42" s="213">
        <v>692976</v>
      </c>
      <c r="F42" s="213">
        <v>692976</v>
      </c>
      <c r="G42" s="213"/>
      <c r="H42" s="213"/>
      <c r="I42" s="213"/>
      <c r="J42" s="213"/>
      <c r="K42" s="213"/>
      <c r="L42" s="213"/>
      <c r="M42" s="213"/>
    </row>
    <row r="43" s="117" customFormat="1" ht="18" customHeight="1" spans="1:13">
      <c r="A43" s="225" t="s">
        <v>188</v>
      </c>
      <c r="B43" s="225" t="s">
        <v>189</v>
      </c>
      <c r="C43" s="213">
        <v>692976</v>
      </c>
      <c r="D43" s="213">
        <v>692976</v>
      </c>
      <c r="E43" s="213">
        <v>692976</v>
      </c>
      <c r="F43" s="213">
        <v>692976</v>
      </c>
      <c r="G43" s="213"/>
      <c r="H43" s="213"/>
      <c r="I43" s="213"/>
      <c r="J43" s="213"/>
      <c r="K43" s="213"/>
      <c r="L43" s="213"/>
      <c r="M43" s="213"/>
    </row>
    <row r="44" s="117" customFormat="1" ht="18" customHeight="1" spans="1:13">
      <c r="A44" s="226" t="s">
        <v>79</v>
      </c>
      <c r="B44" s="226" t="s">
        <v>190</v>
      </c>
      <c r="C44" s="211">
        <v>15922626.73</v>
      </c>
      <c r="D44" s="211">
        <v>15922626.73</v>
      </c>
      <c r="E44" s="211">
        <v>15285626.73</v>
      </c>
      <c r="F44" s="211">
        <v>14107265.33</v>
      </c>
      <c r="G44" s="211">
        <v>1178361.4</v>
      </c>
      <c r="H44" s="211">
        <v>637000</v>
      </c>
      <c r="I44" s="211"/>
      <c r="J44" s="211"/>
      <c r="K44" s="211"/>
      <c r="L44" s="211"/>
      <c r="M44" s="211"/>
    </row>
  </sheetData>
  <sheetProtection formatCells="0" formatColumns="0" formatRows="0" insertRows="0" insertColumns="0" insertHyperlinks="0" deleteColumns="0" deleteRows="0" sort="0" autoFilter="0" pivotTables="0"/>
  <mergeCells count="15">
    <mergeCell ref="A3:M3"/>
    <mergeCell ref="A4:F4"/>
    <mergeCell ref="A5:B5"/>
    <mergeCell ref="D5:H5"/>
    <mergeCell ref="I5:M5"/>
    <mergeCell ref="E6:G6"/>
    <mergeCell ref="J6:L6"/>
    <mergeCell ref="A44:B44"/>
    <mergeCell ref="A6:A7"/>
    <mergeCell ref="B6:B7"/>
    <mergeCell ref="C5:C7"/>
    <mergeCell ref="D6:D7"/>
    <mergeCell ref="H6:H7"/>
    <mergeCell ref="I6:I7"/>
    <mergeCell ref="M6:M7"/>
  </mergeCells>
  <printOptions horizontalCentered="1"/>
  <pageMargins left="0.393700787401575" right="0.393700787401575" top="0.511811023622047" bottom="0.511811023622047" header="0.31496062992126" footer="0.31496062992126"/>
  <pageSetup paperSize="9" scale="37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8">
    <pageSetUpPr fitToPage="1"/>
  </sheetPr>
  <dimension ref="A1:F9"/>
  <sheetViews>
    <sheetView showZeros="0" view="pageBreakPreview" zoomScaleNormal="100" workbookViewId="0">
      <pane xSplit="1" ySplit="6" topLeftCell="B7" activePane="bottomRight" state="frozen"/>
      <selection/>
      <selection pane="topRight"/>
      <selection pane="bottomLeft"/>
      <selection pane="bottomRight" activeCell="C10" sqref="C10"/>
    </sheetView>
  </sheetViews>
  <sheetFormatPr defaultColWidth="9" defaultRowHeight="14.25" outlineLevelCol="5"/>
  <cols>
    <col min="1" max="2" width="27.4285714285714" style="192" customWidth="1"/>
    <col min="3" max="3" width="17.2857142857143" style="193" customWidth="1"/>
    <col min="4" max="5" width="26.2857142857143" style="194" customWidth="1"/>
    <col min="6" max="6" width="18.7142857142857" style="194" customWidth="1"/>
    <col min="7" max="16384" width="9" style="68"/>
  </cols>
  <sheetData>
    <row r="1" ht="12" customHeight="1" spans="1:6">
      <c r="A1" s="195"/>
      <c r="B1" s="195"/>
      <c r="C1" s="108"/>
      <c r="D1" s="68"/>
      <c r="E1" s="68"/>
      <c r="F1" s="196"/>
    </row>
    <row r="2" ht="25.5" customHeight="1" spans="1:6">
      <c r="A2" s="197" t="s">
        <v>8</v>
      </c>
      <c r="B2" s="197"/>
      <c r="C2" s="197"/>
      <c r="D2" s="197"/>
      <c r="E2" s="198"/>
      <c r="F2" s="198"/>
    </row>
    <row r="3" ht="15.75" customHeight="1" spans="1:6">
      <c r="A3" s="199" t="str">
        <f>"部门名称："&amp;封面!$A$2</f>
        <v>部门名称：鹤庆县松桂镇人民政府</v>
      </c>
      <c r="B3" s="195"/>
      <c r="C3" s="108"/>
      <c r="D3" s="68"/>
      <c r="E3" s="68"/>
      <c r="F3" s="200" t="s">
        <v>21</v>
      </c>
    </row>
    <row r="4" s="191" customFormat="1" ht="19.5" customHeight="1" spans="1:6">
      <c r="A4" s="201" t="s">
        <v>238</v>
      </c>
      <c r="B4" s="202" t="s">
        <v>239</v>
      </c>
      <c r="C4" s="203" t="s">
        <v>240</v>
      </c>
      <c r="D4" s="204"/>
      <c r="E4" s="205"/>
      <c r="F4" s="202" t="s">
        <v>241</v>
      </c>
    </row>
    <row r="5" s="191" customFormat="1" ht="19.5" customHeight="1" spans="1:6">
      <c r="A5" s="206"/>
      <c r="B5" s="207"/>
      <c r="C5" s="208" t="s">
        <v>81</v>
      </c>
      <c r="D5" s="208" t="s">
        <v>242</v>
      </c>
      <c r="E5" s="208" t="s">
        <v>243</v>
      </c>
      <c r="F5" s="207"/>
    </row>
    <row r="6" s="191" customFormat="1" ht="15.95" customHeight="1" spans="1:6">
      <c r="A6" s="209" t="s">
        <v>244</v>
      </c>
      <c r="B6" s="209">
        <v>2</v>
      </c>
      <c r="C6" s="210" t="s">
        <v>245</v>
      </c>
      <c r="D6" s="209">
        <v>4</v>
      </c>
      <c r="E6" s="209">
        <v>5</v>
      </c>
      <c r="F6" s="209">
        <v>6</v>
      </c>
    </row>
    <row r="7" ht="15.95" customHeight="1" spans="1:6">
      <c r="A7" s="211">
        <v>54000</v>
      </c>
      <c r="B7" s="212"/>
      <c r="C7" s="211">
        <v>44000</v>
      </c>
      <c r="D7" s="212"/>
      <c r="E7" s="213">
        <v>44000</v>
      </c>
      <c r="F7" s="213">
        <v>10000</v>
      </c>
    </row>
    <row r="8" ht="15.95" customHeight="1" spans="1:6">
      <c r="A8" s="214"/>
      <c r="B8" s="214"/>
      <c r="C8" s="215"/>
      <c r="D8" s="214"/>
      <c r="E8" s="214"/>
      <c r="F8" s="214"/>
    </row>
    <row r="9" spans="1:1">
      <c r="A9" s="34"/>
    </row>
  </sheetData>
  <mergeCells count="6">
    <mergeCell ref="A2:F2"/>
    <mergeCell ref="A3:D3"/>
    <mergeCell ref="C4:E4"/>
    <mergeCell ref="A4:A5"/>
    <mergeCell ref="B4:B5"/>
    <mergeCell ref="F4:F5"/>
  </mergeCells>
  <printOptions horizontalCentered="1"/>
  <pageMargins left="0.393055555555556" right="0.393055555555556" top="0.511805555555556" bottom="0.511805555555556" header="0.314583333333333" footer="0.314583333333333"/>
  <pageSetup paperSize="9" scale="99" orientation="landscape"/>
  <headerFooter>
    <oddFooter>&amp;C&amp;"-"&amp;16- &amp;P 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9">
    <pageSetUpPr fitToPage="1"/>
  </sheetPr>
  <dimension ref="A1:AD121"/>
  <sheetViews>
    <sheetView showZeros="0" view="pageBreakPreview" zoomScaleNormal="85" workbookViewId="0">
      <pane xSplit="2" ySplit="8" topLeftCell="G119" activePane="bottomRight" state="frozen"/>
      <selection/>
      <selection pane="topRight"/>
      <selection pane="bottomLeft"/>
      <selection pane="bottomRight" activeCell="A3" sqref="A3:AD3"/>
    </sheetView>
  </sheetViews>
  <sheetFormatPr defaultColWidth="10.447619047619" defaultRowHeight="14.25" customHeight="1"/>
  <cols>
    <col min="1" max="1" width="37.5428571428571" style="117" customWidth="1"/>
    <col min="2" max="2" width="24.152380952381" style="117" customWidth="1"/>
    <col min="3" max="3" width="30.3714285714286" style="117" customWidth="1"/>
    <col min="4" max="4" width="11.5904761904762" style="117" customWidth="1"/>
    <col min="5" max="5" width="20.0857142857143" style="117" customWidth="1"/>
    <col min="6" max="6" width="11.752380952381" style="117" customWidth="1"/>
    <col min="7" max="7" width="17.2952380952381" style="117" customWidth="1"/>
    <col min="8" max="8" width="21.6952380952381" style="117" customWidth="1"/>
    <col min="9" max="9" width="21.5428571428571" style="117" customWidth="1"/>
    <col min="10" max="10" width="21.6952380952381" style="117" customWidth="1"/>
    <col min="11" max="11" width="15.1714285714286" style="117" customWidth="1"/>
    <col min="12" max="12" width="21.6952380952381" style="117" customWidth="1"/>
    <col min="13" max="13" width="17.2952380952381" style="117" customWidth="1"/>
    <col min="14" max="15" width="21.6952380952381" style="117" customWidth="1"/>
    <col min="16" max="16" width="20.0761904761905" style="117" customWidth="1"/>
    <col min="17" max="17" width="17.1238095238095" style="117" customWidth="1"/>
    <col min="18" max="18" width="17.2952380952381" style="117" customWidth="1"/>
    <col min="19" max="23" width="21.6952380952381" style="117" customWidth="1"/>
    <col min="24" max="29" width="21.5428571428571" style="117" customWidth="1"/>
    <col min="30" max="30" width="21.6952380952381" style="117" customWidth="1"/>
    <col min="31" max="16384" width="10.447619047619" style="117"/>
  </cols>
  <sheetData>
    <row r="1" s="117" customFormat="1" customHeight="1" spans="1:30">
      <c r="A1" s="175"/>
      <c r="B1" s="175"/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175"/>
      <c r="P1" s="175"/>
      <c r="Q1" s="175"/>
      <c r="R1" s="175"/>
      <c r="S1" s="175"/>
      <c r="T1" s="175"/>
      <c r="U1" s="175"/>
      <c r="V1" s="175"/>
      <c r="W1" s="175"/>
      <c r="X1" s="175"/>
      <c r="Y1" s="175"/>
      <c r="Z1" s="175"/>
      <c r="AA1" s="175"/>
      <c r="AB1" s="175"/>
      <c r="AC1" s="175"/>
      <c r="AD1" s="175"/>
    </row>
    <row r="2" s="117" customFormat="1" ht="18.75" customHeight="1" spans="2:30">
      <c r="B2" s="176"/>
      <c r="C2" s="117"/>
      <c r="D2" s="177"/>
      <c r="E2" s="177"/>
      <c r="F2" s="177"/>
      <c r="G2" s="177"/>
      <c r="H2" s="178"/>
      <c r="I2" s="178"/>
      <c r="J2" s="178"/>
      <c r="K2" s="186"/>
      <c r="L2" s="178"/>
      <c r="M2" s="178"/>
      <c r="N2" s="178"/>
      <c r="O2" s="178"/>
      <c r="P2" s="186"/>
      <c r="Q2" s="186"/>
      <c r="R2" s="178"/>
      <c r="S2" s="117"/>
      <c r="T2" s="117"/>
      <c r="U2" s="117"/>
      <c r="V2" s="176"/>
      <c r="W2" s="117"/>
      <c r="X2" s="187"/>
      <c r="Y2" s="187"/>
      <c r="Z2" s="187"/>
      <c r="AA2" s="187"/>
      <c r="AB2" s="187"/>
      <c r="AC2" s="187"/>
      <c r="AD2" s="187"/>
    </row>
    <row r="3" s="117" customFormat="1" ht="39.75" customHeight="1" spans="1:30">
      <c r="A3" s="56" t="s">
        <v>9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</row>
    <row r="4" s="117" customFormat="1" ht="18.75" customHeight="1" spans="1:30">
      <c r="A4" s="179" t="s">
        <v>246</v>
      </c>
      <c r="B4" s="179"/>
      <c r="C4" s="179"/>
      <c r="D4" s="179"/>
      <c r="E4" s="179"/>
      <c r="F4" s="179"/>
      <c r="G4" s="179"/>
      <c r="H4" s="180"/>
      <c r="I4" s="180"/>
      <c r="J4" s="180"/>
      <c r="K4" s="121"/>
      <c r="L4" s="180"/>
      <c r="M4" s="180"/>
      <c r="N4" s="180"/>
      <c r="O4" s="180"/>
      <c r="P4" s="121"/>
      <c r="Q4" s="121"/>
      <c r="R4" s="180"/>
      <c r="S4" s="188"/>
      <c r="T4" s="188"/>
      <c r="U4" s="188"/>
      <c r="V4" s="189"/>
      <c r="W4" s="188"/>
      <c r="X4" s="135"/>
      <c r="Y4" s="135"/>
      <c r="Z4" s="135"/>
      <c r="AA4" s="135"/>
      <c r="AB4" s="135"/>
      <c r="AC4" s="135"/>
      <c r="AD4" s="135" t="s">
        <v>21</v>
      </c>
    </row>
    <row r="5" s="117" customFormat="1" ht="18" customHeight="1" spans="1:30">
      <c r="A5" s="181" t="s">
        <v>247</v>
      </c>
      <c r="B5" s="181" t="s">
        <v>248</v>
      </c>
      <c r="C5" s="181" t="s">
        <v>249</v>
      </c>
      <c r="D5" s="181" t="s">
        <v>250</v>
      </c>
      <c r="E5" s="181" t="s">
        <v>251</v>
      </c>
      <c r="F5" s="181" t="s">
        <v>252</v>
      </c>
      <c r="G5" s="181" t="s">
        <v>253</v>
      </c>
      <c r="H5" s="182" t="s">
        <v>79</v>
      </c>
      <c r="I5" s="182" t="s">
        <v>80</v>
      </c>
      <c r="J5" s="182"/>
      <c r="K5" s="182"/>
      <c r="L5" s="182"/>
      <c r="M5" s="182"/>
      <c r="N5" s="182"/>
      <c r="O5" s="182"/>
      <c r="P5" s="182"/>
      <c r="Q5" s="182"/>
      <c r="R5" s="182"/>
      <c r="S5" s="182"/>
      <c r="T5" s="182"/>
      <c r="U5" s="182"/>
      <c r="V5" s="182"/>
      <c r="W5" s="182"/>
      <c r="X5" s="182"/>
      <c r="Y5" s="182" t="s">
        <v>67</v>
      </c>
      <c r="Z5" s="182"/>
      <c r="AA5" s="182"/>
      <c r="AB5" s="182"/>
      <c r="AC5" s="182"/>
      <c r="AD5" s="182"/>
    </row>
    <row r="6" s="117" customFormat="1" ht="18" customHeight="1" spans="1:30">
      <c r="A6" s="181"/>
      <c r="B6" s="181"/>
      <c r="C6" s="181"/>
      <c r="D6" s="181"/>
      <c r="E6" s="181"/>
      <c r="F6" s="181"/>
      <c r="G6" s="181"/>
      <c r="H6" s="182"/>
      <c r="I6" s="182" t="s">
        <v>81</v>
      </c>
      <c r="J6" s="182" t="s">
        <v>82</v>
      </c>
      <c r="K6" s="182"/>
      <c r="L6" s="182"/>
      <c r="M6" s="182"/>
      <c r="N6" s="182"/>
      <c r="O6" s="182"/>
      <c r="P6" s="181" t="s">
        <v>83</v>
      </c>
      <c r="Q6" s="181" t="s">
        <v>84</v>
      </c>
      <c r="R6" s="181" t="s">
        <v>85</v>
      </c>
      <c r="S6" s="182" t="s">
        <v>86</v>
      </c>
      <c r="T6" s="182"/>
      <c r="U6" s="182"/>
      <c r="V6" s="182"/>
      <c r="W6" s="182"/>
      <c r="X6" s="182"/>
      <c r="Y6" s="190" t="s">
        <v>81</v>
      </c>
      <c r="Z6" s="190" t="s">
        <v>82</v>
      </c>
      <c r="AA6" s="190" t="s">
        <v>83</v>
      </c>
      <c r="AB6" s="190" t="s">
        <v>84</v>
      </c>
      <c r="AC6" s="190" t="s">
        <v>85</v>
      </c>
      <c r="AD6" s="190" t="s">
        <v>86</v>
      </c>
    </row>
    <row r="7" s="117" customFormat="1" ht="18.75" customHeight="1" spans="1:30">
      <c r="A7" s="181"/>
      <c r="B7" s="181"/>
      <c r="C7" s="181"/>
      <c r="D7" s="181"/>
      <c r="E7" s="181"/>
      <c r="F7" s="181"/>
      <c r="G7" s="181"/>
      <c r="H7" s="182"/>
      <c r="I7" s="181"/>
      <c r="J7" s="181" t="s">
        <v>254</v>
      </c>
      <c r="K7" s="181" t="s">
        <v>255</v>
      </c>
      <c r="L7" s="181" t="s">
        <v>256</v>
      </c>
      <c r="M7" s="181" t="s">
        <v>257</v>
      </c>
      <c r="N7" s="181" t="s">
        <v>258</v>
      </c>
      <c r="O7" s="181" t="s">
        <v>259</v>
      </c>
      <c r="P7" s="181" t="s">
        <v>83</v>
      </c>
      <c r="Q7" s="181"/>
      <c r="R7" s="181"/>
      <c r="S7" s="181" t="s">
        <v>81</v>
      </c>
      <c r="T7" s="181" t="s">
        <v>87</v>
      </c>
      <c r="U7" s="181" t="s">
        <v>260</v>
      </c>
      <c r="V7" s="181" t="s">
        <v>89</v>
      </c>
      <c r="W7" s="181" t="s">
        <v>90</v>
      </c>
      <c r="X7" s="181" t="s">
        <v>91</v>
      </c>
      <c r="Y7" s="181"/>
      <c r="Z7" s="181"/>
      <c r="AA7" s="181"/>
      <c r="AB7" s="181"/>
      <c r="AC7" s="181"/>
      <c r="AD7" s="181"/>
    </row>
    <row r="8" s="117" customFormat="1" ht="37.5" customHeight="1" spans="1:30">
      <c r="A8" s="181"/>
      <c r="B8" s="181"/>
      <c r="C8" s="181"/>
      <c r="D8" s="181"/>
      <c r="E8" s="181"/>
      <c r="F8" s="181"/>
      <c r="G8" s="181"/>
      <c r="H8" s="182"/>
      <c r="I8" s="181"/>
      <c r="J8" s="181" t="s">
        <v>254</v>
      </c>
      <c r="K8" s="181" t="s">
        <v>261</v>
      </c>
      <c r="L8" s="181" t="s">
        <v>255</v>
      </c>
      <c r="M8" s="181" t="s">
        <v>257</v>
      </c>
      <c r="N8" s="181" t="s">
        <v>258</v>
      </c>
      <c r="O8" s="181" t="s">
        <v>259</v>
      </c>
      <c r="P8" s="181"/>
      <c r="Q8" s="181"/>
      <c r="R8" s="181" t="s">
        <v>85</v>
      </c>
      <c r="S8" s="181" t="s">
        <v>81</v>
      </c>
      <c r="T8" s="181" t="s">
        <v>87</v>
      </c>
      <c r="U8" s="181" t="s">
        <v>260</v>
      </c>
      <c r="V8" s="181" t="s">
        <v>89</v>
      </c>
      <c r="W8" s="181" t="s">
        <v>90</v>
      </c>
      <c r="X8" s="181" t="s">
        <v>91</v>
      </c>
      <c r="Y8" s="181"/>
      <c r="Z8" s="181"/>
      <c r="AA8" s="181"/>
      <c r="AB8" s="181"/>
      <c r="AC8" s="181"/>
      <c r="AD8" s="181"/>
    </row>
    <row r="9" s="117" customFormat="1" ht="19.5" customHeight="1" spans="1:30">
      <c r="A9" s="183">
        <v>1</v>
      </c>
      <c r="B9" s="183">
        <v>2</v>
      </c>
      <c r="C9" s="183">
        <v>3</v>
      </c>
      <c r="D9" s="183">
        <v>4</v>
      </c>
      <c r="E9" s="183">
        <v>5</v>
      </c>
      <c r="F9" s="183">
        <v>6</v>
      </c>
      <c r="G9" s="183">
        <v>7</v>
      </c>
      <c r="H9" s="184" t="s">
        <v>262</v>
      </c>
      <c r="I9" s="184" t="s">
        <v>263</v>
      </c>
      <c r="J9" s="184">
        <v>10</v>
      </c>
      <c r="K9" s="183">
        <v>11</v>
      </c>
      <c r="L9" s="183">
        <v>12</v>
      </c>
      <c r="M9" s="183">
        <v>13</v>
      </c>
      <c r="N9" s="183">
        <v>14</v>
      </c>
      <c r="O9" s="183">
        <v>15</v>
      </c>
      <c r="P9" s="183">
        <v>16</v>
      </c>
      <c r="Q9" s="183">
        <v>17</v>
      </c>
      <c r="R9" s="183">
        <v>18</v>
      </c>
      <c r="S9" s="183" t="s">
        <v>264</v>
      </c>
      <c r="T9" s="183">
        <v>20</v>
      </c>
      <c r="U9" s="183">
        <v>21</v>
      </c>
      <c r="V9" s="183">
        <v>22</v>
      </c>
      <c r="W9" s="183">
        <v>23</v>
      </c>
      <c r="X9" s="183">
        <v>24</v>
      </c>
      <c r="Y9" s="183" t="s">
        <v>265</v>
      </c>
      <c r="Z9" s="183">
        <v>26</v>
      </c>
      <c r="AA9" s="183">
        <v>27</v>
      </c>
      <c r="AB9" s="183">
        <v>28</v>
      </c>
      <c r="AC9" s="183">
        <v>29</v>
      </c>
      <c r="AD9" s="183">
        <v>30</v>
      </c>
    </row>
    <row r="10" s="117" customFormat="1" ht="21" customHeight="1" spans="1:30">
      <c r="A10" s="162" t="s">
        <v>96</v>
      </c>
      <c r="B10" s="162"/>
      <c r="C10" s="162"/>
      <c r="D10" s="162"/>
      <c r="E10" s="162"/>
      <c r="F10" s="162"/>
      <c r="G10" s="162"/>
      <c r="H10" s="170">
        <v>15285626.73</v>
      </c>
      <c r="I10" s="170">
        <v>15285626.73</v>
      </c>
      <c r="J10" s="170">
        <v>15285626.73</v>
      </c>
      <c r="K10" s="170"/>
      <c r="L10" s="170">
        <v>4585688.03</v>
      </c>
      <c r="M10" s="170"/>
      <c r="N10" s="170">
        <v>10699938.7</v>
      </c>
      <c r="O10" s="170"/>
      <c r="P10" s="170"/>
      <c r="Q10" s="170"/>
      <c r="R10" s="170"/>
      <c r="S10" s="170"/>
      <c r="T10" s="170"/>
      <c r="U10" s="170"/>
      <c r="V10" s="170"/>
      <c r="W10" s="170"/>
      <c r="X10" s="170"/>
      <c r="Y10" s="170"/>
      <c r="Z10" s="170"/>
      <c r="AA10" s="170"/>
      <c r="AB10" s="170"/>
      <c r="AC10" s="170"/>
      <c r="AD10" s="170"/>
    </row>
    <row r="11" s="117" customFormat="1" ht="21" customHeight="1" spans="1:30">
      <c r="A11" s="185" t="s">
        <v>0</v>
      </c>
      <c r="B11" s="162" t="s">
        <v>266</v>
      </c>
      <c r="C11" s="162" t="s">
        <v>267</v>
      </c>
      <c r="D11" s="162" t="s">
        <v>132</v>
      </c>
      <c r="E11" s="162" t="s">
        <v>133</v>
      </c>
      <c r="F11" s="162" t="s">
        <v>268</v>
      </c>
      <c r="G11" s="162" t="s">
        <v>269</v>
      </c>
      <c r="H11" s="170">
        <v>753432</v>
      </c>
      <c r="I11" s="170">
        <v>753432</v>
      </c>
      <c r="J11" s="170">
        <v>753432</v>
      </c>
      <c r="K11" s="170"/>
      <c r="L11" s="170">
        <v>226029.6</v>
      </c>
      <c r="M11" s="170"/>
      <c r="N11" s="170">
        <v>527402.4</v>
      </c>
      <c r="O11" s="170"/>
      <c r="P11" s="170"/>
      <c r="Q11" s="170"/>
      <c r="R11" s="170"/>
      <c r="S11" s="170"/>
      <c r="T11" s="170"/>
      <c r="U11" s="170"/>
      <c r="V11" s="170"/>
      <c r="W11" s="170"/>
      <c r="X11" s="170"/>
      <c r="Y11" s="170"/>
      <c r="Z11" s="170"/>
      <c r="AA11" s="170"/>
      <c r="AB11" s="170"/>
      <c r="AC11" s="174"/>
      <c r="AD11" s="174"/>
    </row>
    <row r="12" s="117" customFormat="1" ht="21" customHeight="1" spans="1:30">
      <c r="A12" s="185" t="s">
        <v>0</v>
      </c>
      <c r="B12" s="162" t="s">
        <v>266</v>
      </c>
      <c r="C12" s="162" t="s">
        <v>267</v>
      </c>
      <c r="D12" s="162" t="s">
        <v>132</v>
      </c>
      <c r="E12" s="162" t="s">
        <v>133</v>
      </c>
      <c r="F12" s="162" t="s">
        <v>270</v>
      </c>
      <c r="G12" s="162" t="s">
        <v>271</v>
      </c>
      <c r="H12" s="170">
        <v>904752</v>
      </c>
      <c r="I12" s="170">
        <v>904752</v>
      </c>
      <c r="J12" s="170">
        <v>904752</v>
      </c>
      <c r="K12" s="170"/>
      <c r="L12" s="170">
        <v>271425.6</v>
      </c>
      <c r="M12" s="170"/>
      <c r="N12" s="170">
        <v>633326.4</v>
      </c>
      <c r="O12" s="170"/>
      <c r="P12" s="170"/>
      <c r="Q12" s="170"/>
      <c r="R12" s="170"/>
      <c r="S12" s="170"/>
      <c r="T12" s="170"/>
      <c r="U12" s="170"/>
      <c r="V12" s="170"/>
      <c r="W12" s="170"/>
      <c r="X12" s="170"/>
      <c r="Y12" s="170"/>
      <c r="Z12" s="170"/>
      <c r="AA12" s="170"/>
      <c r="AB12" s="170"/>
      <c r="AC12" s="174"/>
      <c r="AD12" s="174"/>
    </row>
    <row r="13" s="117" customFormat="1" ht="21" customHeight="1" spans="1:30">
      <c r="A13" s="185" t="s">
        <v>0</v>
      </c>
      <c r="B13" s="162" t="s">
        <v>266</v>
      </c>
      <c r="C13" s="162" t="s">
        <v>267</v>
      </c>
      <c r="D13" s="162" t="s">
        <v>132</v>
      </c>
      <c r="E13" s="162" t="s">
        <v>133</v>
      </c>
      <c r="F13" s="162" t="s">
        <v>270</v>
      </c>
      <c r="G13" s="162" t="s">
        <v>271</v>
      </c>
      <c r="H13" s="170">
        <v>144000</v>
      </c>
      <c r="I13" s="170">
        <v>144000</v>
      </c>
      <c r="J13" s="170">
        <v>144000</v>
      </c>
      <c r="K13" s="170"/>
      <c r="L13" s="170">
        <v>43200</v>
      </c>
      <c r="M13" s="170"/>
      <c r="N13" s="170">
        <v>100800</v>
      </c>
      <c r="O13" s="170"/>
      <c r="P13" s="170"/>
      <c r="Q13" s="170"/>
      <c r="R13" s="170"/>
      <c r="S13" s="170"/>
      <c r="T13" s="170"/>
      <c r="U13" s="170"/>
      <c r="V13" s="170"/>
      <c r="W13" s="170"/>
      <c r="X13" s="170"/>
      <c r="Y13" s="170"/>
      <c r="Z13" s="170"/>
      <c r="AA13" s="170"/>
      <c r="AB13" s="170"/>
      <c r="AC13" s="174"/>
      <c r="AD13" s="174"/>
    </row>
    <row r="14" s="117" customFormat="1" ht="21" customHeight="1" spans="1:30">
      <c r="A14" s="185" t="s">
        <v>0</v>
      </c>
      <c r="B14" s="162" t="s">
        <v>266</v>
      </c>
      <c r="C14" s="162" t="s">
        <v>267</v>
      </c>
      <c r="D14" s="162" t="s">
        <v>132</v>
      </c>
      <c r="E14" s="162" t="s">
        <v>133</v>
      </c>
      <c r="F14" s="162" t="s">
        <v>270</v>
      </c>
      <c r="G14" s="162" t="s">
        <v>271</v>
      </c>
      <c r="H14" s="170">
        <v>221100</v>
      </c>
      <c r="I14" s="170">
        <v>221100</v>
      </c>
      <c r="J14" s="170">
        <v>221100</v>
      </c>
      <c r="K14" s="170"/>
      <c r="L14" s="170">
        <v>66330</v>
      </c>
      <c r="M14" s="170"/>
      <c r="N14" s="170">
        <v>154770</v>
      </c>
      <c r="O14" s="170"/>
      <c r="P14" s="170"/>
      <c r="Q14" s="170"/>
      <c r="R14" s="170"/>
      <c r="S14" s="170"/>
      <c r="T14" s="170"/>
      <c r="U14" s="170"/>
      <c r="V14" s="170"/>
      <c r="W14" s="170"/>
      <c r="X14" s="170"/>
      <c r="Y14" s="170"/>
      <c r="Z14" s="170"/>
      <c r="AA14" s="170"/>
      <c r="AB14" s="170"/>
      <c r="AC14" s="174"/>
      <c r="AD14" s="174"/>
    </row>
    <row r="15" s="117" customFormat="1" ht="21" customHeight="1" spans="1:30">
      <c r="A15" s="185" t="s">
        <v>0</v>
      </c>
      <c r="B15" s="162" t="s">
        <v>266</v>
      </c>
      <c r="C15" s="162" t="s">
        <v>267</v>
      </c>
      <c r="D15" s="162" t="s">
        <v>132</v>
      </c>
      <c r="E15" s="162" t="s">
        <v>133</v>
      </c>
      <c r="F15" s="162" t="s">
        <v>272</v>
      </c>
      <c r="G15" s="162" t="s">
        <v>273</v>
      </c>
      <c r="H15" s="170">
        <v>62786</v>
      </c>
      <c r="I15" s="170">
        <v>62786</v>
      </c>
      <c r="J15" s="170">
        <v>62786</v>
      </c>
      <c r="K15" s="170"/>
      <c r="L15" s="170">
        <v>18835.8</v>
      </c>
      <c r="M15" s="170"/>
      <c r="N15" s="170">
        <v>43950.2</v>
      </c>
      <c r="O15" s="170"/>
      <c r="P15" s="170"/>
      <c r="Q15" s="170"/>
      <c r="R15" s="170"/>
      <c r="S15" s="170"/>
      <c r="T15" s="170"/>
      <c r="U15" s="170"/>
      <c r="V15" s="170"/>
      <c r="W15" s="170"/>
      <c r="X15" s="170"/>
      <c r="Y15" s="170"/>
      <c r="Z15" s="170"/>
      <c r="AA15" s="170"/>
      <c r="AB15" s="170"/>
      <c r="AC15" s="174"/>
      <c r="AD15" s="174"/>
    </row>
    <row r="16" s="117" customFormat="1" ht="21" customHeight="1" spans="1:30">
      <c r="A16" s="185" t="s">
        <v>0</v>
      </c>
      <c r="B16" s="162" t="s">
        <v>266</v>
      </c>
      <c r="C16" s="162" t="s">
        <v>267</v>
      </c>
      <c r="D16" s="162" t="s">
        <v>138</v>
      </c>
      <c r="E16" s="162" t="s">
        <v>133</v>
      </c>
      <c r="F16" s="162" t="s">
        <v>268</v>
      </c>
      <c r="G16" s="162" t="s">
        <v>269</v>
      </c>
      <c r="H16" s="170">
        <v>67404</v>
      </c>
      <c r="I16" s="170">
        <v>67404</v>
      </c>
      <c r="J16" s="170">
        <v>67404</v>
      </c>
      <c r="K16" s="170"/>
      <c r="L16" s="170">
        <v>20221.2</v>
      </c>
      <c r="M16" s="170"/>
      <c r="N16" s="170">
        <v>47182.8</v>
      </c>
      <c r="O16" s="170"/>
      <c r="P16" s="170"/>
      <c r="Q16" s="170"/>
      <c r="R16" s="170"/>
      <c r="S16" s="170"/>
      <c r="T16" s="170"/>
      <c r="U16" s="170"/>
      <c r="V16" s="170"/>
      <c r="W16" s="170"/>
      <c r="X16" s="170"/>
      <c r="Y16" s="170"/>
      <c r="Z16" s="170"/>
      <c r="AA16" s="170"/>
      <c r="AB16" s="170"/>
      <c r="AC16" s="174"/>
      <c r="AD16" s="174"/>
    </row>
    <row r="17" s="117" customFormat="1" ht="21" customHeight="1" spans="1:30">
      <c r="A17" s="185" t="s">
        <v>0</v>
      </c>
      <c r="B17" s="162" t="s">
        <v>266</v>
      </c>
      <c r="C17" s="162" t="s">
        <v>267</v>
      </c>
      <c r="D17" s="162" t="s">
        <v>138</v>
      </c>
      <c r="E17" s="162" t="s">
        <v>133</v>
      </c>
      <c r="F17" s="162" t="s">
        <v>270</v>
      </c>
      <c r="G17" s="162" t="s">
        <v>271</v>
      </c>
      <c r="H17" s="170">
        <v>21300</v>
      </c>
      <c r="I17" s="170">
        <v>21300</v>
      </c>
      <c r="J17" s="170">
        <v>21300</v>
      </c>
      <c r="K17" s="170"/>
      <c r="L17" s="170">
        <v>6390</v>
      </c>
      <c r="M17" s="170"/>
      <c r="N17" s="170">
        <v>14910</v>
      </c>
      <c r="O17" s="170"/>
      <c r="P17" s="170"/>
      <c r="Q17" s="170"/>
      <c r="R17" s="170"/>
      <c r="S17" s="170"/>
      <c r="T17" s="170"/>
      <c r="U17" s="170"/>
      <c r="V17" s="170"/>
      <c r="W17" s="170"/>
      <c r="X17" s="170"/>
      <c r="Y17" s="170"/>
      <c r="Z17" s="170"/>
      <c r="AA17" s="170"/>
      <c r="AB17" s="170"/>
      <c r="AC17" s="174"/>
      <c r="AD17" s="174"/>
    </row>
    <row r="18" s="117" customFormat="1" ht="21" customHeight="1" spans="1:30">
      <c r="A18" s="185" t="s">
        <v>0</v>
      </c>
      <c r="B18" s="162" t="s">
        <v>266</v>
      </c>
      <c r="C18" s="162" t="s">
        <v>267</v>
      </c>
      <c r="D18" s="162" t="s">
        <v>138</v>
      </c>
      <c r="E18" s="162" t="s">
        <v>133</v>
      </c>
      <c r="F18" s="162" t="s">
        <v>270</v>
      </c>
      <c r="G18" s="162" t="s">
        <v>271</v>
      </c>
      <c r="H18" s="170">
        <v>88560</v>
      </c>
      <c r="I18" s="170">
        <v>88560</v>
      </c>
      <c r="J18" s="170">
        <v>88560</v>
      </c>
      <c r="K18" s="170"/>
      <c r="L18" s="170">
        <v>26568</v>
      </c>
      <c r="M18" s="170"/>
      <c r="N18" s="170">
        <v>61992</v>
      </c>
      <c r="O18" s="170"/>
      <c r="P18" s="170"/>
      <c r="Q18" s="170"/>
      <c r="R18" s="170"/>
      <c r="S18" s="170"/>
      <c r="T18" s="170"/>
      <c r="U18" s="170"/>
      <c r="V18" s="170"/>
      <c r="W18" s="170"/>
      <c r="X18" s="170"/>
      <c r="Y18" s="170"/>
      <c r="Z18" s="170"/>
      <c r="AA18" s="170"/>
      <c r="AB18" s="170"/>
      <c r="AC18" s="174"/>
      <c r="AD18" s="174"/>
    </row>
    <row r="19" s="117" customFormat="1" ht="21" customHeight="1" spans="1:30">
      <c r="A19" s="185" t="s">
        <v>0</v>
      </c>
      <c r="B19" s="162" t="s">
        <v>266</v>
      </c>
      <c r="C19" s="162" t="s">
        <v>267</v>
      </c>
      <c r="D19" s="162" t="s">
        <v>138</v>
      </c>
      <c r="E19" s="162" t="s">
        <v>133</v>
      </c>
      <c r="F19" s="162" t="s">
        <v>270</v>
      </c>
      <c r="G19" s="162" t="s">
        <v>271</v>
      </c>
      <c r="H19" s="170">
        <v>14400</v>
      </c>
      <c r="I19" s="170">
        <v>14400</v>
      </c>
      <c r="J19" s="170">
        <v>14400</v>
      </c>
      <c r="K19" s="170"/>
      <c r="L19" s="170">
        <v>4320</v>
      </c>
      <c r="M19" s="170"/>
      <c r="N19" s="170">
        <v>10080</v>
      </c>
      <c r="O19" s="170"/>
      <c r="P19" s="170"/>
      <c r="Q19" s="170"/>
      <c r="R19" s="170"/>
      <c r="S19" s="170"/>
      <c r="T19" s="170"/>
      <c r="U19" s="170"/>
      <c r="V19" s="170"/>
      <c r="W19" s="170"/>
      <c r="X19" s="170"/>
      <c r="Y19" s="170"/>
      <c r="Z19" s="170"/>
      <c r="AA19" s="170"/>
      <c r="AB19" s="170"/>
      <c r="AC19" s="174"/>
      <c r="AD19" s="174"/>
    </row>
    <row r="20" s="117" customFormat="1" ht="21" customHeight="1" spans="1:30">
      <c r="A20" s="185" t="s">
        <v>0</v>
      </c>
      <c r="B20" s="162" t="s">
        <v>266</v>
      </c>
      <c r="C20" s="162" t="s">
        <v>267</v>
      </c>
      <c r="D20" s="162" t="s">
        <v>138</v>
      </c>
      <c r="E20" s="162" t="s">
        <v>133</v>
      </c>
      <c r="F20" s="162" t="s">
        <v>272</v>
      </c>
      <c r="G20" s="162" t="s">
        <v>273</v>
      </c>
      <c r="H20" s="170">
        <v>5617</v>
      </c>
      <c r="I20" s="170">
        <v>5617</v>
      </c>
      <c r="J20" s="170">
        <v>5617</v>
      </c>
      <c r="K20" s="170"/>
      <c r="L20" s="170">
        <v>1685.1</v>
      </c>
      <c r="M20" s="170"/>
      <c r="N20" s="170">
        <v>3931.9</v>
      </c>
      <c r="O20" s="170"/>
      <c r="P20" s="170"/>
      <c r="Q20" s="170"/>
      <c r="R20" s="170"/>
      <c r="S20" s="170"/>
      <c r="T20" s="170"/>
      <c r="U20" s="170"/>
      <c r="V20" s="170"/>
      <c r="W20" s="170"/>
      <c r="X20" s="170"/>
      <c r="Y20" s="170"/>
      <c r="Z20" s="170"/>
      <c r="AA20" s="170"/>
      <c r="AB20" s="170"/>
      <c r="AC20" s="174"/>
      <c r="AD20" s="174"/>
    </row>
    <row r="21" s="117" customFormat="1" ht="21" customHeight="1" spans="1:30">
      <c r="A21" s="185" t="s">
        <v>0</v>
      </c>
      <c r="B21" s="162" t="s">
        <v>274</v>
      </c>
      <c r="C21" s="162" t="s">
        <v>275</v>
      </c>
      <c r="D21" s="162" t="s">
        <v>132</v>
      </c>
      <c r="E21" s="162" t="s">
        <v>133</v>
      </c>
      <c r="F21" s="162" t="s">
        <v>276</v>
      </c>
      <c r="G21" s="162" t="s">
        <v>277</v>
      </c>
      <c r="H21" s="170">
        <v>629.76</v>
      </c>
      <c r="I21" s="170">
        <v>629.76</v>
      </c>
      <c r="J21" s="170">
        <v>629.76</v>
      </c>
      <c r="K21" s="170"/>
      <c r="L21" s="170">
        <v>188.93</v>
      </c>
      <c r="M21" s="170"/>
      <c r="N21" s="170">
        <v>440.83</v>
      </c>
      <c r="O21" s="170"/>
      <c r="P21" s="170"/>
      <c r="Q21" s="170"/>
      <c r="R21" s="170"/>
      <c r="S21" s="170"/>
      <c r="T21" s="170"/>
      <c r="U21" s="170"/>
      <c r="V21" s="170"/>
      <c r="W21" s="170"/>
      <c r="X21" s="170"/>
      <c r="Y21" s="170"/>
      <c r="Z21" s="170"/>
      <c r="AA21" s="170"/>
      <c r="AB21" s="170"/>
      <c r="AC21" s="174"/>
      <c r="AD21" s="174"/>
    </row>
    <row r="22" s="117" customFormat="1" ht="21" customHeight="1" spans="1:30">
      <c r="A22" s="185" t="s">
        <v>0</v>
      </c>
      <c r="B22" s="162" t="s">
        <v>274</v>
      </c>
      <c r="C22" s="162" t="s">
        <v>275</v>
      </c>
      <c r="D22" s="162" t="s">
        <v>157</v>
      </c>
      <c r="E22" s="162" t="s">
        <v>158</v>
      </c>
      <c r="F22" s="162" t="s">
        <v>278</v>
      </c>
      <c r="G22" s="162" t="s">
        <v>279</v>
      </c>
      <c r="H22" s="170">
        <v>399748.96</v>
      </c>
      <c r="I22" s="170">
        <v>399748.96</v>
      </c>
      <c r="J22" s="170">
        <v>399748.96</v>
      </c>
      <c r="K22" s="170"/>
      <c r="L22" s="170">
        <v>119924.69</v>
      </c>
      <c r="M22" s="170"/>
      <c r="N22" s="170">
        <v>279824.27</v>
      </c>
      <c r="O22" s="170"/>
      <c r="P22" s="170"/>
      <c r="Q22" s="170"/>
      <c r="R22" s="170"/>
      <c r="S22" s="170"/>
      <c r="T22" s="170"/>
      <c r="U22" s="170"/>
      <c r="V22" s="170"/>
      <c r="W22" s="170"/>
      <c r="X22" s="170"/>
      <c r="Y22" s="170"/>
      <c r="Z22" s="170"/>
      <c r="AA22" s="170"/>
      <c r="AB22" s="170"/>
      <c r="AC22" s="174"/>
      <c r="AD22" s="174"/>
    </row>
    <row r="23" s="117" customFormat="1" ht="21" customHeight="1" spans="1:30">
      <c r="A23" s="185" t="s">
        <v>0</v>
      </c>
      <c r="B23" s="162" t="s">
        <v>274</v>
      </c>
      <c r="C23" s="162" t="s">
        <v>275</v>
      </c>
      <c r="D23" s="162" t="s">
        <v>167</v>
      </c>
      <c r="E23" s="162" t="s">
        <v>168</v>
      </c>
      <c r="F23" s="162" t="s">
        <v>280</v>
      </c>
      <c r="G23" s="162" t="s">
        <v>281</v>
      </c>
      <c r="H23" s="170">
        <v>201999.47</v>
      </c>
      <c r="I23" s="170">
        <v>201999.47</v>
      </c>
      <c r="J23" s="170">
        <v>201999.47</v>
      </c>
      <c r="K23" s="170"/>
      <c r="L23" s="170">
        <v>60599.84</v>
      </c>
      <c r="M23" s="170"/>
      <c r="N23" s="170">
        <v>141399.63</v>
      </c>
      <c r="O23" s="170"/>
      <c r="P23" s="170"/>
      <c r="Q23" s="170"/>
      <c r="R23" s="170"/>
      <c r="S23" s="170"/>
      <c r="T23" s="170"/>
      <c r="U23" s="170"/>
      <c r="V23" s="170"/>
      <c r="W23" s="170"/>
      <c r="X23" s="170"/>
      <c r="Y23" s="170"/>
      <c r="Z23" s="170"/>
      <c r="AA23" s="170"/>
      <c r="AB23" s="170"/>
      <c r="AC23" s="174"/>
      <c r="AD23" s="174"/>
    </row>
    <row r="24" s="117" customFormat="1" ht="21" customHeight="1" spans="1:30">
      <c r="A24" s="185" t="s">
        <v>0</v>
      </c>
      <c r="B24" s="162" t="s">
        <v>274</v>
      </c>
      <c r="C24" s="162" t="s">
        <v>275</v>
      </c>
      <c r="D24" s="162" t="s">
        <v>171</v>
      </c>
      <c r="E24" s="162" t="s">
        <v>172</v>
      </c>
      <c r="F24" s="162" t="s">
        <v>282</v>
      </c>
      <c r="G24" s="162" t="s">
        <v>283</v>
      </c>
      <c r="H24" s="170">
        <v>93953.24</v>
      </c>
      <c r="I24" s="170">
        <v>93953.24</v>
      </c>
      <c r="J24" s="170">
        <v>93953.24</v>
      </c>
      <c r="K24" s="170"/>
      <c r="L24" s="170">
        <v>28185.97</v>
      </c>
      <c r="M24" s="170"/>
      <c r="N24" s="170">
        <v>65767.27</v>
      </c>
      <c r="O24" s="170"/>
      <c r="P24" s="170"/>
      <c r="Q24" s="170"/>
      <c r="R24" s="170"/>
      <c r="S24" s="170"/>
      <c r="T24" s="170"/>
      <c r="U24" s="170"/>
      <c r="V24" s="170"/>
      <c r="W24" s="170"/>
      <c r="X24" s="170"/>
      <c r="Y24" s="170"/>
      <c r="Z24" s="170"/>
      <c r="AA24" s="170"/>
      <c r="AB24" s="170"/>
      <c r="AC24" s="174"/>
      <c r="AD24" s="174"/>
    </row>
    <row r="25" s="117" customFormat="1" ht="21" customHeight="1" spans="1:30">
      <c r="A25" s="185" t="s">
        <v>0</v>
      </c>
      <c r="B25" s="162" t="s">
        <v>274</v>
      </c>
      <c r="C25" s="162" t="s">
        <v>275</v>
      </c>
      <c r="D25" s="162" t="s">
        <v>171</v>
      </c>
      <c r="E25" s="162" t="s">
        <v>172</v>
      </c>
      <c r="F25" s="162" t="s">
        <v>282</v>
      </c>
      <c r="G25" s="162" t="s">
        <v>283</v>
      </c>
      <c r="H25" s="170">
        <v>25858.56</v>
      </c>
      <c r="I25" s="170">
        <v>25858.56</v>
      </c>
      <c r="J25" s="170">
        <v>25858.56</v>
      </c>
      <c r="K25" s="170"/>
      <c r="L25" s="170">
        <v>7757.57</v>
      </c>
      <c r="M25" s="170"/>
      <c r="N25" s="170">
        <v>18100.99</v>
      </c>
      <c r="O25" s="170"/>
      <c r="P25" s="170"/>
      <c r="Q25" s="170"/>
      <c r="R25" s="170"/>
      <c r="S25" s="170"/>
      <c r="T25" s="170"/>
      <c r="U25" s="170"/>
      <c r="V25" s="170"/>
      <c r="W25" s="170"/>
      <c r="X25" s="170"/>
      <c r="Y25" s="170"/>
      <c r="Z25" s="170"/>
      <c r="AA25" s="170"/>
      <c r="AB25" s="170"/>
      <c r="AC25" s="174"/>
      <c r="AD25" s="174"/>
    </row>
    <row r="26" s="117" customFormat="1" ht="21" customHeight="1" spans="1:30">
      <c r="A26" s="185" t="s">
        <v>0</v>
      </c>
      <c r="B26" s="162" t="s">
        <v>274</v>
      </c>
      <c r="C26" s="162" t="s">
        <v>275</v>
      </c>
      <c r="D26" s="162" t="s">
        <v>173</v>
      </c>
      <c r="E26" s="162" t="s">
        <v>174</v>
      </c>
      <c r="F26" s="162" t="s">
        <v>276</v>
      </c>
      <c r="G26" s="162" t="s">
        <v>277</v>
      </c>
      <c r="H26" s="170">
        <v>7495.29</v>
      </c>
      <c r="I26" s="170">
        <v>7495.29</v>
      </c>
      <c r="J26" s="170">
        <v>7495.29</v>
      </c>
      <c r="K26" s="170"/>
      <c r="L26" s="170">
        <v>2248.59</v>
      </c>
      <c r="M26" s="170"/>
      <c r="N26" s="170">
        <v>5246.7</v>
      </c>
      <c r="O26" s="170"/>
      <c r="P26" s="170"/>
      <c r="Q26" s="170"/>
      <c r="R26" s="170"/>
      <c r="S26" s="170"/>
      <c r="T26" s="170"/>
      <c r="U26" s="170"/>
      <c r="V26" s="170"/>
      <c r="W26" s="170"/>
      <c r="X26" s="170"/>
      <c r="Y26" s="170"/>
      <c r="Z26" s="170"/>
      <c r="AA26" s="170"/>
      <c r="AB26" s="170"/>
      <c r="AC26" s="174"/>
      <c r="AD26" s="174"/>
    </row>
    <row r="27" s="117" customFormat="1" ht="21" customHeight="1" spans="1:30">
      <c r="A27" s="185" t="s">
        <v>0</v>
      </c>
      <c r="B27" s="162" t="s">
        <v>284</v>
      </c>
      <c r="C27" s="162" t="s">
        <v>189</v>
      </c>
      <c r="D27" s="162" t="s">
        <v>188</v>
      </c>
      <c r="E27" s="162" t="s">
        <v>189</v>
      </c>
      <c r="F27" s="162" t="s">
        <v>285</v>
      </c>
      <c r="G27" s="162" t="s">
        <v>189</v>
      </c>
      <c r="H27" s="170">
        <v>301524</v>
      </c>
      <c r="I27" s="170">
        <v>301524</v>
      </c>
      <c r="J27" s="170">
        <v>301524</v>
      </c>
      <c r="K27" s="170"/>
      <c r="L27" s="170">
        <v>90457.2</v>
      </c>
      <c r="M27" s="170"/>
      <c r="N27" s="170">
        <v>211066.8</v>
      </c>
      <c r="O27" s="170"/>
      <c r="P27" s="170"/>
      <c r="Q27" s="170"/>
      <c r="R27" s="170"/>
      <c r="S27" s="170"/>
      <c r="T27" s="170"/>
      <c r="U27" s="170"/>
      <c r="V27" s="170"/>
      <c r="W27" s="170"/>
      <c r="X27" s="170"/>
      <c r="Y27" s="170"/>
      <c r="Z27" s="170"/>
      <c r="AA27" s="170"/>
      <c r="AB27" s="170"/>
      <c r="AC27" s="174"/>
      <c r="AD27" s="174"/>
    </row>
    <row r="28" s="117" customFormat="1" ht="21" customHeight="1" spans="1:30">
      <c r="A28" s="185" t="s">
        <v>0</v>
      </c>
      <c r="B28" s="162" t="s">
        <v>286</v>
      </c>
      <c r="C28" s="162" t="s">
        <v>287</v>
      </c>
      <c r="D28" s="162" t="s">
        <v>132</v>
      </c>
      <c r="E28" s="162" t="s">
        <v>133</v>
      </c>
      <c r="F28" s="162" t="s">
        <v>288</v>
      </c>
      <c r="G28" s="162" t="s">
        <v>289</v>
      </c>
      <c r="H28" s="170">
        <v>36000</v>
      </c>
      <c r="I28" s="170">
        <v>36000</v>
      </c>
      <c r="J28" s="170">
        <v>36000</v>
      </c>
      <c r="K28" s="170"/>
      <c r="L28" s="170">
        <v>10800</v>
      </c>
      <c r="M28" s="170"/>
      <c r="N28" s="170">
        <v>25200</v>
      </c>
      <c r="O28" s="170"/>
      <c r="P28" s="170"/>
      <c r="Q28" s="170"/>
      <c r="R28" s="170"/>
      <c r="S28" s="170"/>
      <c r="T28" s="170"/>
      <c r="U28" s="170"/>
      <c r="V28" s="170"/>
      <c r="W28" s="170"/>
      <c r="X28" s="170"/>
      <c r="Y28" s="170"/>
      <c r="Z28" s="170"/>
      <c r="AA28" s="170"/>
      <c r="AB28" s="170"/>
      <c r="AC28" s="174"/>
      <c r="AD28" s="174"/>
    </row>
    <row r="29" s="117" customFormat="1" ht="21" customHeight="1" spans="1:30">
      <c r="A29" s="185" t="s">
        <v>0</v>
      </c>
      <c r="B29" s="162" t="s">
        <v>286</v>
      </c>
      <c r="C29" s="162" t="s">
        <v>287</v>
      </c>
      <c r="D29" s="162" t="s">
        <v>154</v>
      </c>
      <c r="E29" s="162" t="s">
        <v>133</v>
      </c>
      <c r="F29" s="162" t="s">
        <v>288</v>
      </c>
      <c r="G29" s="162" t="s">
        <v>289</v>
      </c>
      <c r="H29" s="170">
        <v>8000</v>
      </c>
      <c r="I29" s="170">
        <v>8000</v>
      </c>
      <c r="J29" s="170">
        <v>8000</v>
      </c>
      <c r="K29" s="170"/>
      <c r="L29" s="170">
        <v>2400</v>
      </c>
      <c r="M29" s="170"/>
      <c r="N29" s="170">
        <v>5600</v>
      </c>
      <c r="O29" s="170"/>
      <c r="P29" s="170"/>
      <c r="Q29" s="170"/>
      <c r="R29" s="170"/>
      <c r="S29" s="170"/>
      <c r="T29" s="170"/>
      <c r="U29" s="170"/>
      <c r="V29" s="170"/>
      <c r="W29" s="170"/>
      <c r="X29" s="170"/>
      <c r="Y29" s="170"/>
      <c r="Z29" s="170"/>
      <c r="AA29" s="170"/>
      <c r="AB29" s="170"/>
      <c r="AC29" s="174"/>
      <c r="AD29" s="174"/>
    </row>
    <row r="30" s="117" customFormat="1" ht="21" customHeight="1" spans="1:30">
      <c r="A30" s="185" t="s">
        <v>0</v>
      </c>
      <c r="B30" s="162" t="s">
        <v>290</v>
      </c>
      <c r="C30" s="162" t="s">
        <v>241</v>
      </c>
      <c r="D30" s="162" t="s">
        <v>132</v>
      </c>
      <c r="E30" s="162" t="s">
        <v>133</v>
      </c>
      <c r="F30" s="162" t="s">
        <v>291</v>
      </c>
      <c r="G30" s="162" t="s">
        <v>241</v>
      </c>
      <c r="H30" s="170">
        <v>10000</v>
      </c>
      <c r="I30" s="170">
        <v>10000</v>
      </c>
      <c r="J30" s="170">
        <v>10000</v>
      </c>
      <c r="K30" s="170"/>
      <c r="L30" s="170">
        <v>3000</v>
      </c>
      <c r="M30" s="170"/>
      <c r="N30" s="170">
        <v>7000</v>
      </c>
      <c r="O30" s="170"/>
      <c r="P30" s="170"/>
      <c r="Q30" s="170"/>
      <c r="R30" s="170"/>
      <c r="S30" s="170"/>
      <c r="T30" s="170"/>
      <c r="U30" s="170"/>
      <c r="V30" s="170"/>
      <c r="W30" s="170"/>
      <c r="X30" s="170"/>
      <c r="Y30" s="170"/>
      <c r="Z30" s="170"/>
      <c r="AA30" s="170"/>
      <c r="AB30" s="170"/>
      <c r="AC30" s="174"/>
      <c r="AD30" s="174"/>
    </row>
    <row r="31" s="117" customFormat="1" ht="21" customHeight="1" spans="1:30">
      <c r="A31" s="185" t="s">
        <v>0</v>
      </c>
      <c r="B31" s="162" t="s">
        <v>292</v>
      </c>
      <c r="C31" s="162" t="s">
        <v>293</v>
      </c>
      <c r="D31" s="162" t="s">
        <v>132</v>
      </c>
      <c r="E31" s="162" t="s">
        <v>133</v>
      </c>
      <c r="F31" s="162" t="s">
        <v>294</v>
      </c>
      <c r="G31" s="162" t="s">
        <v>295</v>
      </c>
      <c r="H31" s="170">
        <v>178800</v>
      </c>
      <c r="I31" s="170">
        <v>178800</v>
      </c>
      <c r="J31" s="170">
        <v>178800</v>
      </c>
      <c r="K31" s="170"/>
      <c r="L31" s="170">
        <v>53640</v>
      </c>
      <c r="M31" s="170"/>
      <c r="N31" s="170">
        <v>125160</v>
      </c>
      <c r="O31" s="170"/>
      <c r="P31" s="170"/>
      <c r="Q31" s="170"/>
      <c r="R31" s="170"/>
      <c r="S31" s="170"/>
      <c r="T31" s="170"/>
      <c r="U31" s="170"/>
      <c r="V31" s="170"/>
      <c r="W31" s="170"/>
      <c r="X31" s="170"/>
      <c r="Y31" s="170"/>
      <c r="Z31" s="170"/>
      <c r="AA31" s="170"/>
      <c r="AB31" s="170"/>
      <c r="AC31" s="174"/>
      <c r="AD31" s="174"/>
    </row>
    <row r="32" s="117" customFormat="1" ht="21" customHeight="1" spans="1:30">
      <c r="A32" s="185" t="s">
        <v>0</v>
      </c>
      <c r="B32" s="162" t="s">
        <v>292</v>
      </c>
      <c r="C32" s="162" t="s">
        <v>293</v>
      </c>
      <c r="D32" s="162" t="s">
        <v>138</v>
      </c>
      <c r="E32" s="162" t="s">
        <v>133</v>
      </c>
      <c r="F32" s="162" t="s">
        <v>294</v>
      </c>
      <c r="G32" s="162" t="s">
        <v>295</v>
      </c>
      <c r="H32" s="170">
        <v>18000</v>
      </c>
      <c r="I32" s="170">
        <v>18000</v>
      </c>
      <c r="J32" s="170">
        <v>18000</v>
      </c>
      <c r="K32" s="170"/>
      <c r="L32" s="170">
        <v>5400</v>
      </c>
      <c r="M32" s="170"/>
      <c r="N32" s="170">
        <v>12600</v>
      </c>
      <c r="O32" s="170"/>
      <c r="P32" s="170"/>
      <c r="Q32" s="170"/>
      <c r="R32" s="170"/>
      <c r="S32" s="170"/>
      <c r="T32" s="170"/>
      <c r="U32" s="170"/>
      <c r="V32" s="170"/>
      <c r="W32" s="170"/>
      <c r="X32" s="170"/>
      <c r="Y32" s="170"/>
      <c r="Z32" s="170"/>
      <c r="AA32" s="170"/>
      <c r="AB32" s="170"/>
      <c r="AC32" s="174"/>
      <c r="AD32" s="174"/>
    </row>
    <row r="33" s="117" customFormat="1" ht="21" customHeight="1" spans="1:30">
      <c r="A33" s="185" t="s">
        <v>0</v>
      </c>
      <c r="B33" s="162" t="s">
        <v>296</v>
      </c>
      <c r="C33" s="162" t="s">
        <v>297</v>
      </c>
      <c r="D33" s="162" t="s">
        <v>132</v>
      </c>
      <c r="E33" s="162" t="s">
        <v>133</v>
      </c>
      <c r="F33" s="162" t="s">
        <v>298</v>
      </c>
      <c r="G33" s="162" t="s">
        <v>297</v>
      </c>
      <c r="H33" s="170">
        <v>36808.56</v>
      </c>
      <c r="I33" s="170">
        <v>36808.56</v>
      </c>
      <c r="J33" s="170">
        <v>36808.56</v>
      </c>
      <c r="K33" s="170"/>
      <c r="L33" s="170">
        <v>11042.57</v>
      </c>
      <c r="M33" s="170"/>
      <c r="N33" s="170">
        <v>25765.99</v>
      </c>
      <c r="O33" s="170"/>
      <c r="P33" s="170"/>
      <c r="Q33" s="170"/>
      <c r="R33" s="170"/>
      <c r="S33" s="170"/>
      <c r="T33" s="170"/>
      <c r="U33" s="170"/>
      <c r="V33" s="170"/>
      <c r="W33" s="170"/>
      <c r="X33" s="170"/>
      <c r="Y33" s="170"/>
      <c r="Z33" s="170"/>
      <c r="AA33" s="170"/>
      <c r="AB33" s="170"/>
      <c r="AC33" s="174"/>
      <c r="AD33" s="174"/>
    </row>
    <row r="34" s="117" customFormat="1" ht="21" customHeight="1" spans="1:30">
      <c r="A34" s="185" t="s">
        <v>0</v>
      </c>
      <c r="B34" s="162" t="s">
        <v>299</v>
      </c>
      <c r="C34" s="162" t="s">
        <v>300</v>
      </c>
      <c r="D34" s="162" t="s">
        <v>132</v>
      </c>
      <c r="E34" s="162" t="s">
        <v>133</v>
      </c>
      <c r="F34" s="162" t="s">
        <v>301</v>
      </c>
      <c r="G34" s="162" t="s">
        <v>302</v>
      </c>
      <c r="H34" s="170">
        <v>97200</v>
      </c>
      <c r="I34" s="170">
        <v>97200</v>
      </c>
      <c r="J34" s="170">
        <v>97200</v>
      </c>
      <c r="K34" s="170"/>
      <c r="L34" s="170">
        <v>29160</v>
      </c>
      <c r="M34" s="170"/>
      <c r="N34" s="170">
        <v>68040</v>
      </c>
      <c r="O34" s="170"/>
      <c r="P34" s="170"/>
      <c r="Q34" s="170"/>
      <c r="R34" s="170"/>
      <c r="S34" s="170"/>
      <c r="T34" s="170"/>
      <c r="U34" s="170"/>
      <c r="V34" s="170"/>
      <c r="W34" s="170"/>
      <c r="X34" s="170"/>
      <c r="Y34" s="170"/>
      <c r="Z34" s="170"/>
      <c r="AA34" s="170"/>
      <c r="AB34" s="170"/>
      <c r="AC34" s="174"/>
      <c r="AD34" s="174"/>
    </row>
    <row r="35" s="117" customFormat="1" ht="21" customHeight="1" spans="1:30">
      <c r="A35" s="185" t="s">
        <v>0</v>
      </c>
      <c r="B35" s="162" t="s">
        <v>299</v>
      </c>
      <c r="C35" s="162" t="s">
        <v>300</v>
      </c>
      <c r="D35" s="162" t="s">
        <v>132</v>
      </c>
      <c r="E35" s="162" t="s">
        <v>133</v>
      </c>
      <c r="F35" s="162" t="s">
        <v>303</v>
      </c>
      <c r="G35" s="162" t="s">
        <v>304</v>
      </c>
      <c r="H35" s="170">
        <v>40000</v>
      </c>
      <c r="I35" s="170">
        <v>40000</v>
      </c>
      <c r="J35" s="170">
        <v>40000</v>
      </c>
      <c r="K35" s="170"/>
      <c r="L35" s="170">
        <v>12000</v>
      </c>
      <c r="M35" s="170"/>
      <c r="N35" s="170">
        <v>28000</v>
      </c>
      <c r="O35" s="170"/>
      <c r="P35" s="170"/>
      <c r="Q35" s="170"/>
      <c r="R35" s="170"/>
      <c r="S35" s="170"/>
      <c r="T35" s="170"/>
      <c r="U35" s="170"/>
      <c r="V35" s="170"/>
      <c r="W35" s="170"/>
      <c r="X35" s="170"/>
      <c r="Y35" s="170"/>
      <c r="Z35" s="170"/>
      <c r="AA35" s="170"/>
      <c r="AB35" s="170"/>
      <c r="AC35" s="174"/>
      <c r="AD35" s="174"/>
    </row>
    <row r="36" s="117" customFormat="1" ht="21" customHeight="1" spans="1:30">
      <c r="A36" s="185" t="s">
        <v>0</v>
      </c>
      <c r="B36" s="162" t="s">
        <v>299</v>
      </c>
      <c r="C36" s="162" t="s">
        <v>300</v>
      </c>
      <c r="D36" s="162" t="s">
        <v>138</v>
      </c>
      <c r="E36" s="162" t="s">
        <v>133</v>
      </c>
      <c r="F36" s="162" t="s">
        <v>301</v>
      </c>
      <c r="G36" s="162" t="s">
        <v>302</v>
      </c>
      <c r="H36" s="170">
        <v>22270</v>
      </c>
      <c r="I36" s="170">
        <v>22270</v>
      </c>
      <c r="J36" s="170">
        <v>22270</v>
      </c>
      <c r="K36" s="170"/>
      <c r="L36" s="170">
        <v>6681</v>
      </c>
      <c r="M36" s="170"/>
      <c r="N36" s="170">
        <v>15589</v>
      </c>
      <c r="O36" s="170"/>
      <c r="P36" s="170"/>
      <c r="Q36" s="170"/>
      <c r="R36" s="170"/>
      <c r="S36" s="170"/>
      <c r="T36" s="170"/>
      <c r="U36" s="170"/>
      <c r="V36" s="170"/>
      <c r="W36" s="170"/>
      <c r="X36" s="170"/>
      <c r="Y36" s="170"/>
      <c r="Z36" s="170"/>
      <c r="AA36" s="170"/>
      <c r="AB36" s="170"/>
      <c r="AC36" s="174"/>
      <c r="AD36" s="174"/>
    </row>
    <row r="37" s="117" customFormat="1" ht="21" customHeight="1" spans="1:30">
      <c r="A37" s="185" t="s">
        <v>0</v>
      </c>
      <c r="B37" s="162" t="s">
        <v>299</v>
      </c>
      <c r="C37" s="162" t="s">
        <v>300</v>
      </c>
      <c r="D37" s="162" t="s">
        <v>138</v>
      </c>
      <c r="E37" s="162" t="s">
        <v>133</v>
      </c>
      <c r="F37" s="162" t="s">
        <v>301</v>
      </c>
      <c r="G37" s="162" t="s">
        <v>302</v>
      </c>
      <c r="H37" s="170">
        <v>16520</v>
      </c>
      <c r="I37" s="170">
        <v>16520</v>
      </c>
      <c r="J37" s="170">
        <v>16520</v>
      </c>
      <c r="K37" s="170"/>
      <c r="L37" s="170">
        <v>4956</v>
      </c>
      <c r="M37" s="170"/>
      <c r="N37" s="170">
        <v>11564</v>
      </c>
      <c r="O37" s="170"/>
      <c r="P37" s="170"/>
      <c r="Q37" s="170"/>
      <c r="R37" s="170"/>
      <c r="S37" s="170"/>
      <c r="T37" s="170"/>
      <c r="U37" s="170"/>
      <c r="V37" s="170"/>
      <c r="W37" s="170"/>
      <c r="X37" s="170"/>
      <c r="Y37" s="170"/>
      <c r="Z37" s="170"/>
      <c r="AA37" s="170"/>
      <c r="AB37" s="170"/>
      <c r="AC37" s="174"/>
      <c r="AD37" s="174"/>
    </row>
    <row r="38" s="117" customFormat="1" ht="21" customHeight="1" spans="1:30">
      <c r="A38" s="185" t="s">
        <v>0</v>
      </c>
      <c r="B38" s="162" t="s">
        <v>305</v>
      </c>
      <c r="C38" s="162" t="s">
        <v>306</v>
      </c>
      <c r="D38" s="162" t="s">
        <v>132</v>
      </c>
      <c r="E38" s="162" t="s">
        <v>133</v>
      </c>
      <c r="F38" s="162" t="s">
        <v>307</v>
      </c>
      <c r="G38" s="162" t="s">
        <v>308</v>
      </c>
      <c r="H38" s="170">
        <v>5100</v>
      </c>
      <c r="I38" s="170">
        <v>5100</v>
      </c>
      <c r="J38" s="170">
        <v>5100</v>
      </c>
      <c r="K38" s="170"/>
      <c r="L38" s="170">
        <v>1530</v>
      </c>
      <c r="M38" s="170"/>
      <c r="N38" s="170">
        <v>3570</v>
      </c>
      <c r="O38" s="170"/>
      <c r="P38" s="170"/>
      <c r="Q38" s="170"/>
      <c r="R38" s="170"/>
      <c r="S38" s="170"/>
      <c r="T38" s="170"/>
      <c r="U38" s="170"/>
      <c r="V38" s="170"/>
      <c r="W38" s="170"/>
      <c r="X38" s="170"/>
      <c r="Y38" s="170"/>
      <c r="Z38" s="170"/>
      <c r="AA38" s="170"/>
      <c r="AB38" s="170"/>
      <c r="AC38" s="174"/>
      <c r="AD38" s="174"/>
    </row>
    <row r="39" s="117" customFormat="1" ht="21" customHeight="1" spans="1:30">
      <c r="A39" s="185" t="s">
        <v>0</v>
      </c>
      <c r="B39" s="162" t="s">
        <v>305</v>
      </c>
      <c r="C39" s="162" t="s">
        <v>306</v>
      </c>
      <c r="D39" s="162" t="s">
        <v>132</v>
      </c>
      <c r="E39" s="162" t="s">
        <v>133</v>
      </c>
      <c r="F39" s="162" t="s">
        <v>307</v>
      </c>
      <c r="G39" s="162" t="s">
        <v>308</v>
      </c>
      <c r="H39" s="170">
        <v>11392.8</v>
      </c>
      <c r="I39" s="170">
        <v>11392.8</v>
      </c>
      <c r="J39" s="170">
        <v>11392.8</v>
      </c>
      <c r="K39" s="170"/>
      <c r="L39" s="170">
        <v>3417.84</v>
      </c>
      <c r="M39" s="170"/>
      <c r="N39" s="170">
        <v>7974.96</v>
      </c>
      <c r="O39" s="170"/>
      <c r="P39" s="170"/>
      <c r="Q39" s="170"/>
      <c r="R39" s="170"/>
      <c r="S39" s="170"/>
      <c r="T39" s="170"/>
      <c r="U39" s="170"/>
      <c r="V39" s="170"/>
      <c r="W39" s="170"/>
      <c r="X39" s="170"/>
      <c r="Y39" s="170"/>
      <c r="Z39" s="170"/>
      <c r="AA39" s="170"/>
      <c r="AB39" s="170"/>
      <c r="AC39" s="174"/>
      <c r="AD39" s="174"/>
    </row>
    <row r="40" s="117" customFormat="1" ht="21" customHeight="1" spans="1:30">
      <c r="A40" s="185" t="s">
        <v>0</v>
      </c>
      <c r="B40" s="162" t="s">
        <v>309</v>
      </c>
      <c r="C40" s="162" t="s">
        <v>310</v>
      </c>
      <c r="D40" s="162" t="s">
        <v>161</v>
      </c>
      <c r="E40" s="162" t="s">
        <v>162</v>
      </c>
      <c r="F40" s="162" t="s">
        <v>307</v>
      </c>
      <c r="G40" s="162" t="s">
        <v>308</v>
      </c>
      <c r="H40" s="170">
        <v>16560</v>
      </c>
      <c r="I40" s="170">
        <v>16560</v>
      </c>
      <c r="J40" s="170">
        <v>16560</v>
      </c>
      <c r="K40" s="170"/>
      <c r="L40" s="170">
        <v>4968</v>
      </c>
      <c r="M40" s="170"/>
      <c r="N40" s="170">
        <v>11592</v>
      </c>
      <c r="O40" s="170"/>
      <c r="P40" s="170"/>
      <c r="Q40" s="170"/>
      <c r="R40" s="170"/>
      <c r="S40" s="170"/>
      <c r="T40" s="170"/>
      <c r="U40" s="170"/>
      <c r="V40" s="170"/>
      <c r="W40" s="170"/>
      <c r="X40" s="170"/>
      <c r="Y40" s="170"/>
      <c r="Z40" s="170"/>
      <c r="AA40" s="170"/>
      <c r="AB40" s="170"/>
      <c r="AC40" s="174"/>
      <c r="AD40" s="174"/>
    </row>
    <row r="41" s="117" customFormat="1" ht="21" customHeight="1" spans="1:30">
      <c r="A41" s="185" t="s">
        <v>0</v>
      </c>
      <c r="B41" s="162" t="s">
        <v>311</v>
      </c>
      <c r="C41" s="162" t="s">
        <v>312</v>
      </c>
      <c r="D41" s="162" t="s">
        <v>132</v>
      </c>
      <c r="E41" s="162" t="s">
        <v>133</v>
      </c>
      <c r="F41" s="162" t="s">
        <v>307</v>
      </c>
      <c r="G41" s="162" t="s">
        <v>308</v>
      </c>
      <c r="H41" s="170">
        <v>9300</v>
      </c>
      <c r="I41" s="170">
        <v>9300</v>
      </c>
      <c r="J41" s="170">
        <v>9300</v>
      </c>
      <c r="K41" s="170"/>
      <c r="L41" s="170">
        <v>2790</v>
      </c>
      <c r="M41" s="170"/>
      <c r="N41" s="170">
        <v>6510</v>
      </c>
      <c r="O41" s="170"/>
      <c r="P41" s="170"/>
      <c r="Q41" s="170"/>
      <c r="R41" s="170"/>
      <c r="S41" s="170"/>
      <c r="T41" s="170"/>
      <c r="U41" s="170"/>
      <c r="V41" s="170"/>
      <c r="W41" s="170"/>
      <c r="X41" s="170"/>
      <c r="Y41" s="170"/>
      <c r="Z41" s="170"/>
      <c r="AA41" s="170"/>
      <c r="AB41" s="170"/>
      <c r="AC41" s="174"/>
      <c r="AD41" s="174"/>
    </row>
    <row r="42" s="117" customFormat="1" ht="21" customHeight="1" spans="1:30">
      <c r="A42" s="185" t="s">
        <v>0</v>
      </c>
      <c r="B42" s="162" t="s">
        <v>313</v>
      </c>
      <c r="C42" s="162" t="s">
        <v>314</v>
      </c>
      <c r="D42" s="162" t="s">
        <v>132</v>
      </c>
      <c r="E42" s="162" t="s">
        <v>133</v>
      </c>
      <c r="F42" s="162" t="s">
        <v>272</v>
      </c>
      <c r="G42" s="162" t="s">
        <v>273</v>
      </c>
      <c r="H42" s="170">
        <v>4950</v>
      </c>
      <c r="I42" s="170">
        <v>4950</v>
      </c>
      <c r="J42" s="170">
        <v>4950</v>
      </c>
      <c r="K42" s="170"/>
      <c r="L42" s="170">
        <v>1485</v>
      </c>
      <c r="M42" s="170"/>
      <c r="N42" s="170">
        <v>3465</v>
      </c>
      <c r="O42" s="170"/>
      <c r="P42" s="170"/>
      <c r="Q42" s="170"/>
      <c r="R42" s="170"/>
      <c r="S42" s="170"/>
      <c r="T42" s="170"/>
      <c r="U42" s="170"/>
      <c r="V42" s="170"/>
      <c r="W42" s="170"/>
      <c r="X42" s="170"/>
      <c r="Y42" s="170"/>
      <c r="Z42" s="170"/>
      <c r="AA42" s="170"/>
      <c r="AB42" s="170"/>
      <c r="AC42" s="174"/>
      <c r="AD42" s="174"/>
    </row>
    <row r="43" s="117" customFormat="1" ht="21" customHeight="1" spans="1:30">
      <c r="A43" s="185" t="s">
        <v>0</v>
      </c>
      <c r="B43" s="162" t="s">
        <v>315</v>
      </c>
      <c r="C43" s="162" t="s">
        <v>316</v>
      </c>
      <c r="D43" s="162" t="s">
        <v>179</v>
      </c>
      <c r="E43" s="162" t="s">
        <v>180</v>
      </c>
      <c r="F43" s="162" t="s">
        <v>317</v>
      </c>
      <c r="G43" s="162" t="s">
        <v>318</v>
      </c>
      <c r="H43" s="170">
        <v>366000</v>
      </c>
      <c r="I43" s="170">
        <v>366000</v>
      </c>
      <c r="J43" s="170">
        <v>366000</v>
      </c>
      <c r="K43" s="170"/>
      <c r="L43" s="170">
        <v>109800</v>
      </c>
      <c r="M43" s="170"/>
      <c r="N43" s="170">
        <v>256200</v>
      </c>
      <c r="O43" s="170"/>
      <c r="P43" s="170"/>
      <c r="Q43" s="170"/>
      <c r="R43" s="170"/>
      <c r="S43" s="170"/>
      <c r="T43" s="170"/>
      <c r="U43" s="170"/>
      <c r="V43" s="170"/>
      <c r="W43" s="170"/>
      <c r="X43" s="170"/>
      <c r="Y43" s="170"/>
      <c r="Z43" s="170"/>
      <c r="AA43" s="170"/>
      <c r="AB43" s="170"/>
      <c r="AC43" s="174"/>
      <c r="AD43" s="174"/>
    </row>
    <row r="44" s="117" customFormat="1" ht="21" customHeight="1" spans="1:30">
      <c r="A44" s="185" t="s">
        <v>0</v>
      </c>
      <c r="B44" s="162" t="s">
        <v>315</v>
      </c>
      <c r="C44" s="162" t="s">
        <v>316</v>
      </c>
      <c r="D44" s="162" t="s">
        <v>179</v>
      </c>
      <c r="E44" s="162" t="s">
        <v>180</v>
      </c>
      <c r="F44" s="162" t="s">
        <v>317</v>
      </c>
      <c r="G44" s="162" t="s">
        <v>318</v>
      </c>
      <c r="H44" s="170">
        <v>1128000</v>
      </c>
      <c r="I44" s="170">
        <v>1128000</v>
      </c>
      <c r="J44" s="170">
        <v>1128000</v>
      </c>
      <c r="K44" s="170"/>
      <c r="L44" s="170">
        <v>338400</v>
      </c>
      <c r="M44" s="170"/>
      <c r="N44" s="170">
        <v>789600</v>
      </c>
      <c r="O44" s="170"/>
      <c r="P44" s="170"/>
      <c r="Q44" s="170"/>
      <c r="R44" s="170"/>
      <c r="S44" s="170"/>
      <c r="T44" s="170"/>
      <c r="U44" s="170"/>
      <c r="V44" s="170"/>
      <c r="W44" s="170"/>
      <c r="X44" s="170"/>
      <c r="Y44" s="170"/>
      <c r="Z44" s="170"/>
      <c r="AA44" s="170"/>
      <c r="AB44" s="170"/>
      <c r="AC44" s="174"/>
      <c r="AD44" s="174"/>
    </row>
    <row r="45" s="117" customFormat="1" ht="21" customHeight="1" spans="1:30">
      <c r="A45" s="185" t="s">
        <v>0</v>
      </c>
      <c r="B45" s="162" t="s">
        <v>315</v>
      </c>
      <c r="C45" s="162" t="s">
        <v>316</v>
      </c>
      <c r="D45" s="162" t="s">
        <v>179</v>
      </c>
      <c r="E45" s="162" t="s">
        <v>180</v>
      </c>
      <c r="F45" s="162" t="s">
        <v>317</v>
      </c>
      <c r="G45" s="162" t="s">
        <v>318</v>
      </c>
      <c r="H45" s="170">
        <v>16800</v>
      </c>
      <c r="I45" s="170">
        <v>16800</v>
      </c>
      <c r="J45" s="170">
        <v>16800</v>
      </c>
      <c r="K45" s="170"/>
      <c r="L45" s="170">
        <v>5040</v>
      </c>
      <c r="M45" s="170"/>
      <c r="N45" s="170">
        <v>11760</v>
      </c>
      <c r="O45" s="170"/>
      <c r="P45" s="170"/>
      <c r="Q45" s="170"/>
      <c r="R45" s="170"/>
      <c r="S45" s="170"/>
      <c r="T45" s="170"/>
      <c r="U45" s="170"/>
      <c r="V45" s="170"/>
      <c r="W45" s="170"/>
      <c r="X45" s="170"/>
      <c r="Y45" s="170"/>
      <c r="Z45" s="170"/>
      <c r="AA45" s="170"/>
      <c r="AB45" s="170"/>
      <c r="AC45" s="174"/>
      <c r="AD45" s="174"/>
    </row>
    <row r="46" s="117" customFormat="1" ht="21" customHeight="1" spans="1:30">
      <c r="A46" s="185" t="s">
        <v>0</v>
      </c>
      <c r="B46" s="162" t="s">
        <v>319</v>
      </c>
      <c r="C46" s="162" t="s">
        <v>320</v>
      </c>
      <c r="D46" s="162" t="s">
        <v>132</v>
      </c>
      <c r="E46" s="162" t="s">
        <v>133</v>
      </c>
      <c r="F46" s="162" t="s">
        <v>272</v>
      </c>
      <c r="G46" s="162" t="s">
        <v>273</v>
      </c>
      <c r="H46" s="170">
        <v>120000</v>
      </c>
      <c r="I46" s="170">
        <v>120000</v>
      </c>
      <c r="J46" s="170">
        <v>120000</v>
      </c>
      <c r="K46" s="170"/>
      <c r="L46" s="170">
        <v>36000</v>
      </c>
      <c r="M46" s="170"/>
      <c r="N46" s="170">
        <v>84000</v>
      </c>
      <c r="O46" s="170"/>
      <c r="P46" s="170"/>
      <c r="Q46" s="170"/>
      <c r="R46" s="170"/>
      <c r="S46" s="170"/>
      <c r="T46" s="170"/>
      <c r="U46" s="170"/>
      <c r="V46" s="170"/>
      <c r="W46" s="170"/>
      <c r="X46" s="170"/>
      <c r="Y46" s="170"/>
      <c r="Z46" s="170"/>
      <c r="AA46" s="170"/>
      <c r="AB46" s="170"/>
      <c r="AC46" s="174"/>
      <c r="AD46" s="174"/>
    </row>
    <row r="47" s="117" customFormat="1" ht="21" customHeight="1" spans="1:30">
      <c r="A47" s="185" t="s">
        <v>0</v>
      </c>
      <c r="B47" s="162" t="s">
        <v>319</v>
      </c>
      <c r="C47" s="162" t="s">
        <v>320</v>
      </c>
      <c r="D47" s="162" t="s">
        <v>138</v>
      </c>
      <c r="E47" s="162" t="s">
        <v>133</v>
      </c>
      <c r="F47" s="162" t="s">
        <v>272</v>
      </c>
      <c r="G47" s="162" t="s">
        <v>273</v>
      </c>
      <c r="H47" s="170">
        <v>12000</v>
      </c>
      <c r="I47" s="170">
        <v>12000</v>
      </c>
      <c r="J47" s="170">
        <v>12000</v>
      </c>
      <c r="K47" s="170"/>
      <c r="L47" s="170">
        <v>3600</v>
      </c>
      <c r="M47" s="170"/>
      <c r="N47" s="170">
        <v>8400</v>
      </c>
      <c r="O47" s="170"/>
      <c r="P47" s="170"/>
      <c r="Q47" s="170"/>
      <c r="R47" s="170"/>
      <c r="S47" s="170"/>
      <c r="T47" s="170"/>
      <c r="U47" s="170"/>
      <c r="V47" s="170"/>
      <c r="W47" s="170"/>
      <c r="X47" s="170"/>
      <c r="Y47" s="170"/>
      <c r="Z47" s="170"/>
      <c r="AA47" s="170"/>
      <c r="AB47" s="170"/>
      <c r="AC47" s="174"/>
      <c r="AD47" s="174"/>
    </row>
    <row r="48" s="117" customFormat="1" ht="21" customHeight="1" spans="1:30">
      <c r="A48" s="185" t="s">
        <v>0</v>
      </c>
      <c r="B48" s="162" t="s">
        <v>321</v>
      </c>
      <c r="C48" s="162" t="s">
        <v>322</v>
      </c>
      <c r="D48" s="162" t="s">
        <v>179</v>
      </c>
      <c r="E48" s="162" t="s">
        <v>180</v>
      </c>
      <c r="F48" s="162" t="s">
        <v>317</v>
      </c>
      <c r="G48" s="162" t="s">
        <v>318</v>
      </c>
      <c r="H48" s="170">
        <v>30000</v>
      </c>
      <c r="I48" s="170">
        <v>30000</v>
      </c>
      <c r="J48" s="170">
        <v>30000</v>
      </c>
      <c r="K48" s="170"/>
      <c r="L48" s="170">
        <v>9000</v>
      </c>
      <c r="M48" s="170"/>
      <c r="N48" s="170">
        <v>21000</v>
      </c>
      <c r="O48" s="170"/>
      <c r="P48" s="170"/>
      <c r="Q48" s="170"/>
      <c r="R48" s="170"/>
      <c r="S48" s="170"/>
      <c r="T48" s="170"/>
      <c r="U48" s="170"/>
      <c r="V48" s="170"/>
      <c r="W48" s="170"/>
      <c r="X48" s="170"/>
      <c r="Y48" s="170"/>
      <c r="Z48" s="170"/>
      <c r="AA48" s="170"/>
      <c r="AB48" s="170"/>
      <c r="AC48" s="174"/>
      <c r="AD48" s="174"/>
    </row>
    <row r="49" s="117" customFormat="1" ht="21" customHeight="1" spans="1:30">
      <c r="A49" s="185" t="s">
        <v>0</v>
      </c>
      <c r="B49" s="162" t="s">
        <v>321</v>
      </c>
      <c r="C49" s="162" t="s">
        <v>322</v>
      </c>
      <c r="D49" s="162" t="s">
        <v>179</v>
      </c>
      <c r="E49" s="162" t="s">
        <v>180</v>
      </c>
      <c r="F49" s="162" t="s">
        <v>317</v>
      </c>
      <c r="G49" s="162" t="s">
        <v>318</v>
      </c>
      <c r="H49" s="170">
        <v>630000</v>
      </c>
      <c r="I49" s="170">
        <v>630000</v>
      </c>
      <c r="J49" s="170">
        <v>630000</v>
      </c>
      <c r="K49" s="170"/>
      <c r="L49" s="170">
        <v>189000</v>
      </c>
      <c r="M49" s="170"/>
      <c r="N49" s="170">
        <v>441000</v>
      </c>
      <c r="O49" s="170"/>
      <c r="P49" s="170"/>
      <c r="Q49" s="170"/>
      <c r="R49" s="170"/>
      <c r="S49" s="170"/>
      <c r="T49" s="170"/>
      <c r="U49" s="170"/>
      <c r="V49" s="170"/>
      <c r="W49" s="170"/>
      <c r="X49" s="170"/>
      <c r="Y49" s="170"/>
      <c r="Z49" s="170"/>
      <c r="AA49" s="170"/>
      <c r="AB49" s="170"/>
      <c r="AC49" s="174"/>
      <c r="AD49" s="174"/>
    </row>
    <row r="50" s="117" customFormat="1" ht="21" customHeight="1" spans="1:30">
      <c r="A50" s="185" t="s">
        <v>0</v>
      </c>
      <c r="B50" s="162" t="s">
        <v>321</v>
      </c>
      <c r="C50" s="162" t="s">
        <v>322</v>
      </c>
      <c r="D50" s="162" t="s">
        <v>179</v>
      </c>
      <c r="E50" s="162" t="s">
        <v>180</v>
      </c>
      <c r="F50" s="162" t="s">
        <v>317</v>
      </c>
      <c r="G50" s="162" t="s">
        <v>318</v>
      </c>
      <c r="H50" s="170">
        <v>756000</v>
      </c>
      <c r="I50" s="170">
        <v>756000</v>
      </c>
      <c r="J50" s="170">
        <v>756000</v>
      </c>
      <c r="K50" s="170"/>
      <c r="L50" s="170">
        <v>226800</v>
      </c>
      <c r="M50" s="170"/>
      <c r="N50" s="170">
        <v>529200</v>
      </c>
      <c r="O50" s="170"/>
      <c r="P50" s="170"/>
      <c r="Q50" s="170"/>
      <c r="R50" s="170"/>
      <c r="S50" s="170"/>
      <c r="T50" s="170"/>
      <c r="U50" s="170"/>
      <c r="V50" s="170"/>
      <c r="W50" s="170"/>
      <c r="X50" s="170"/>
      <c r="Y50" s="170"/>
      <c r="Z50" s="170"/>
      <c r="AA50" s="170"/>
      <c r="AB50" s="170"/>
      <c r="AC50" s="174"/>
      <c r="AD50" s="174"/>
    </row>
    <row r="51" s="117" customFormat="1" ht="21" customHeight="1" spans="1:30">
      <c r="A51" s="185" t="s">
        <v>0</v>
      </c>
      <c r="B51" s="162" t="s">
        <v>321</v>
      </c>
      <c r="C51" s="162" t="s">
        <v>322</v>
      </c>
      <c r="D51" s="162" t="s">
        <v>179</v>
      </c>
      <c r="E51" s="162" t="s">
        <v>180</v>
      </c>
      <c r="F51" s="162" t="s">
        <v>317</v>
      </c>
      <c r="G51" s="162" t="s">
        <v>318</v>
      </c>
      <c r="H51" s="170">
        <v>672000</v>
      </c>
      <c r="I51" s="170">
        <v>672000</v>
      </c>
      <c r="J51" s="170">
        <v>672000</v>
      </c>
      <c r="K51" s="170"/>
      <c r="L51" s="170">
        <v>201600</v>
      </c>
      <c r="M51" s="170"/>
      <c r="N51" s="170">
        <v>470400</v>
      </c>
      <c r="O51" s="170"/>
      <c r="P51" s="170"/>
      <c r="Q51" s="170"/>
      <c r="R51" s="170"/>
      <c r="S51" s="170"/>
      <c r="T51" s="170"/>
      <c r="U51" s="170"/>
      <c r="V51" s="170"/>
      <c r="W51" s="170"/>
      <c r="X51" s="170"/>
      <c r="Y51" s="170"/>
      <c r="Z51" s="170"/>
      <c r="AA51" s="170"/>
      <c r="AB51" s="170"/>
      <c r="AC51" s="174"/>
      <c r="AD51" s="174"/>
    </row>
    <row r="52" s="117" customFormat="1" ht="21" customHeight="1" spans="1:30">
      <c r="A52" s="185" t="s">
        <v>0</v>
      </c>
      <c r="B52" s="162" t="s">
        <v>321</v>
      </c>
      <c r="C52" s="162" t="s">
        <v>322</v>
      </c>
      <c r="D52" s="162" t="s">
        <v>179</v>
      </c>
      <c r="E52" s="162" t="s">
        <v>180</v>
      </c>
      <c r="F52" s="162" t="s">
        <v>317</v>
      </c>
      <c r="G52" s="162" t="s">
        <v>318</v>
      </c>
      <c r="H52" s="170">
        <v>810000</v>
      </c>
      <c r="I52" s="170">
        <v>810000</v>
      </c>
      <c r="J52" s="170">
        <v>810000</v>
      </c>
      <c r="K52" s="170"/>
      <c r="L52" s="170">
        <v>243000</v>
      </c>
      <c r="M52" s="170"/>
      <c r="N52" s="170">
        <v>567000</v>
      </c>
      <c r="O52" s="170"/>
      <c r="P52" s="170"/>
      <c r="Q52" s="170"/>
      <c r="R52" s="170"/>
      <c r="S52" s="170"/>
      <c r="T52" s="170"/>
      <c r="U52" s="170"/>
      <c r="V52" s="170"/>
      <c r="W52" s="170"/>
      <c r="X52" s="170"/>
      <c r="Y52" s="170"/>
      <c r="Z52" s="170"/>
      <c r="AA52" s="170"/>
      <c r="AB52" s="170"/>
      <c r="AC52" s="174"/>
      <c r="AD52" s="174"/>
    </row>
    <row r="53" s="117" customFormat="1" ht="21" customHeight="1" spans="1:30">
      <c r="A53" s="185" t="s">
        <v>0</v>
      </c>
      <c r="B53" s="162" t="s">
        <v>323</v>
      </c>
      <c r="C53" s="162" t="s">
        <v>324</v>
      </c>
      <c r="D53" s="162" t="s">
        <v>132</v>
      </c>
      <c r="E53" s="162" t="s">
        <v>133</v>
      </c>
      <c r="F53" s="162" t="s">
        <v>325</v>
      </c>
      <c r="G53" s="162" t="s">
        <v>326</v>
      </c>
      <c r="H53" s="170">
        <v>5400</v>
      </c>
      <c r="I53" s="170">
        <v>5400</v>
      </c>
      <c r="J53" s="170">
        <v>5400</v>
      </c>
      <c r="K53" s="170"/>
      <c r="L53" s="170">
        <v>1620</v>
      </c>
      <c r="M53" s="170"/>
      <c r="N53" s="170">
        <v>3780</v>
      </c>
      <c r="O53" s="170"/>
      <c r="P53" s="170"/>
      <c r="Q53" s="170"/>
      <c r="R53" s="170"/>
      <c r="S53" s="170"/>
      <c r="T53" s="170"/>
      <c r="U53" s="170"/>
      <c r="V53" s="170"/>
      <c r="W53" s="170"/>
      <c r="X53" s="170"/>
      <c r="Y53" s="170"/>
      <c r="Z53" s="170"/>
      <c r="AA53" s="170"/>
      <c r="AB53" s="170"/>
      <c r="AC53" s="174"/>
      <c r="AD53" s="174"/>
    </row>
    <row r="54" s="117" customFormat="1" ht="21" customHeight="1" spans="1:30">
      <c r="A54" s="185" t="s">
        <v>0</v>
      </c>
      <c r="B54" s="162" t="s">
        <v>327</v>
      </c>
      <c r="C54" s="162" t="s">
        <v>328</v>
      </c>
      <c r="D54" s="162" t="s">
        <v>179</v>
      </c>
      <c r="E54" s="162" t="s">
        <v>180</v>
      </c>
      <c r="F54" s="162" t="s">
        <v>325</v>
      </c>
      <c r="G54" s="162" t="s">
        <v>326</v>
      </c>
      <c r="H54" s="170">
        <v>188000</v>
      </c>
      <c r="I54" s="170">
        <v>188000</v>
      </c>
      <c r="J54" s="170">
        <v>188000</v>
      </c>
      <c r="K54" s="170"/>
      <c r="L54" s="170">
        <v>56400</v>
      </c>
      <c r="M54" s="170"/>
      <c r="N54" s="170">
        <v>131600</v>
      </c>
      <c r="O54" s="170"/>
      <c r="P54" s="170"/>
      <c r="Q54" s="170"/>
      <c r="R54" s="170"/>
      <c r="S54" s="170"/>
      <c r="T54" s="170"/>
      <c r="U54" s="170"/>
      <c r="V54" s="170"/>
      <c r="W54" s="170"/>
      <c r="X54" s="170"/>
      <c r="Y54" s="170"/>
      <c r="Z54" s="170"/>
      <c r="AA54" s="170"/>
      <c r="AB54" s="170"/>
      <c r="AC54" s="174"/>
      <c r="AD54" s="174"/>
    </row>
    <row r="55" s="117" customFormat="1" ht="21" customHeight="1" spans="1:30">
      <c r="A55" s="185" t="s">
        <v>0</v>
      </c>
      <c r="B55" s="162" t="s">
        <v>327</v>
      </c>
      <c r="C55" s="162" t="s">
        <v>328</v>
      </c>
      <c r="D55" s="162" t="s">
        <v>179</v>
      </c>
      <c r="E55" s="162" t="s">
        <v>180</v>
      </c>
      <c r="F55" s="162" t="s">
        <v>325</v>
      </c>
      <c r="G55" s="162" t="s">
        <v>326</v>
      </c>
      <c r="H55" s="170">
        <v>300000</v>
      </c>
      <c r="I55" s="170">
        <v>300000</v>
      </c>
      <c r="J55" s="170">
        <v>300000</v>
      </c>
      <c r="K55" s="170"/>
      <c r="L55" s="170">
        <v>90000</v>
      </c>
      <c r="M55" s="170"/>
      <c r="N55" s="170">
        <v>210000</v>
      </c>
      <c r="O55" s="170"/>
      <c r="P55" s="170"/>
      <c r="Q55" s="170"/>
      <c r="R55" s="170"/>
      <c r="S55" s="170"/>
      <c r="T55" s="170"/>
      <c r="U55" s="170"/>
      <c r="V55" s="170"/>
      <c r="W55" s="170"/>
      <c r="X55" s="170"/>
      <c r="Y55" s="170"/>
      <c r="Z55" s="170"/>
      <c r="AA55" s="170"/>
      <c r="AB55" s="170"/>
      <c r="AC55" s="174"/>
      <c r="AD55" s="174"/>
    </row>
    <row r="56" s="117" customFormat="1" ht="21" customHeight="1" spans="1:30">
      <c r="A56" s="185" t="s">
        <v>0</v>
      </c>
      <c r="B56" s="162" t="s">
        <v>329</v>
      </c>
      <c r="C56" s="162" t="s">
        <v>330</v>
      </c>
      <c r="D56" s="162" t="s">
        <v>179</v>
      </c>
      <c r="E56" s="162" t="s">
        <v>180</v>
      </c>
      <c r="F56" s="162" t="s">
        <v>307</v>
      </c>
      <c r="G56" s="162" t="s">
        <v>308</v>
      </c>
      <c r="H56" s="170">
        <v>36000</v>
      </c>
      <c r="I56" s="170">
        <v>36000</v>
      </c>
      <c r="J56" s="170">
        <v>36000</v>
      </c>
      <c r="K56" s="170"/>
      <c r="L56" s="170">
        <v>10800</v>
      </c>
      <c r="M56" s="170"/>
      <c r="N56" s="170">
        <v>25200</v>
      </c>
      <c r="O56" s="170"/>
      <c r="P56" s="170"/>
      <c r="Q56" s="170"/>
      <c r="R56" s="170"/>
      <c r="S56" s="170"/>
      <c r="T56" s="170"/>
      <c r="U56" s="170"/>
      <c r="V56" s="170"/>
      <c r="W56" s="170"/>
      <c r="X56" s="170"/>
      <c r="Y56" s="170"/>
      <c r="Z56" s="170"/>
      <c r="AA56" s="170"/>
      <c r="AB56" s="170"/>
      <c r="AC56" s="174"/>
      <c r="AD56" s="174"/>
    </row>
    <row r="57" s="117" customFormat="1" ht="21" customHeight="1" spans="1:30">
      <c r="A57" s="185" t="s">
        <v>0</v>
      </c>
      <c r="B57" s="162" t="s">
        <v>329</v>
      </c>
      <c r="C57" s="162" t="s">
        <v>330</v>
      </c>
      <c r="D57" s="162" t="s">
        <v>179</v>
      </c>
      <c r="E57" s="162" t="s">
        <v>180</v>
      </c>
      <c r="F57" s="162" t="s">
        <v>307</v>
      </c>
      <c r="G57" s="162" t="s">
        <v>308</v>
      </c>
      <c r="H57" s="170">
        <v>36000</v>
      </c>
      <c r="I57" s="170">
        <v>36000</v>
      </c>
      <c r="J57" s="170">
        <v>36000</v>
      </c>
      <c r="K57" s="170"/>
      <c r="L57" s="170">
        <v>10800</v>
      </c>
      <c r="M57" s="170"/>
      <c r="N57" s="170">
        <v>25200</v>
      </c>
      <c r="O57" s="170"/>
      <c r="P57" s="170"/>
      <c r="Q57" s="170"/>
      <c r="R57" s="170"/>
      <c r="S57" s="170"/>
      <c r="T57" s="170"/>
      <c r="U57" s="170"/>
      <c r="V57" s="170"/>
      <c r="W57" s="170"/>
      <c r="X57" s="170"/>
      <c r="Y57" s="170"/>
      <c r="Z57" s="170"/>
      <c r="AA57" s="170"/>
      <c r="AB57" s="170"/>
      <c r="AC57" s="174"/>
      <c r="AD57" s="174"/>
    </row>
    <row r="58" s="117" customFormat="1" ht="21" customHeight="1" spans="1:30">
      <c r="A58" s="185" t="s">
        <v>0</v>
      </c>
      <c r="B58" s="162" t="s">
        <v>331</v>
      </c>
      <c r="C58" s="162" t="s">
        <v>332</v>
      </c>
      <c r="D58" s="162" t="s">
        <v>179</v>
      </c>
      <c r="E58" s="162" t="s">
        <v>180</v>
      </c>
      <c r="F58" s="162" t="s">
        <v>317</v>
      </c>
      <c r="G58" s="162" t="s">
        <v>318</v>
      </c>
      <c r="H58" s="170">
        <v>64800</v>
      </c>
      <c r="I58" s="170">
        <v>64800</v>
      </c>
      <c r="J58" s="170">
        <v>64800</v>
      </c>
      <c r="K58" s="170"/>
      <c r="L58" s="170">
        <v>19440</v>
      </c>
      <c r="M58" s="170"/>
      <c r="N58" s="170">
        <v>45360</v>
      </c>
      <c r="O58" s="170"/>
      <c r="P58" s="170"/>
      <c r="Q58" s="170"/>
      <c r="R58" s="170"/>
      <c r="S58" s="170"/>
      <c r="T58" s="170"/>
      <c r="U58" s="170"/>
      <c r="V58" s="170"/>
      <c r="W58" s="170"/>
      <c r="X58" s="170"/>
      <c r="Y58" s="170"/>
      <c r="Z58" s="170"/>
      <c r="AA58" s="170"/>
      <c r="AB58" s="170"/>
      <c r="AC58" s="174"/>
      <c r="AD58" s="174"/>
    </row>
    <row r="59" s="117" customFormat="1" ht="21" customHeight="1" spans="1:30">
      <c r="A59" s="185" t="s">
        <v>0</v>
      </c>
      <c r="B59" s="162" t="s">
        <v>331</v>
      </c>
      <c r="C59" s="162" t="s">
        <v>332</v>
      </c>
      <c r="D59" s="162" t="s">
        <v>179</v>
      </c>
      <c r="E59" s="162" t="s">
        <v>180</v>
      </c>
      <c r="F59" s="162" t="s">
        <v>317</v>
      </c>
      <c r="G59" s="162" t="s">
        <v>318</v>
      </c>
      <c r="H59" s="170">
        <v>31500</v>
      </c>
      <c r="I59" s="170">
        <v>31500</v>
      </c>
      <c r="J59" s="170">
        <v>31500</v>
      </c>
      <c r="K59" s="170"/>
      <c r="L59" s="170">
        <v>9450</v>
      </c>
      <c r="M59" s="170"/>
      <c r="N59" s="170">
        <v>22050</v>
      </c>
      <c r="O59" s="170"/>
      <c r="P59" s="170"/>
      <c r="Q59" s="170"/>
      <c r="R59" s="170"/>
      <c r="S59" s="170"/>
      <c r="T59" s="170"/>
      <c r="U59" s="170"/>
      <c r="V59" s="170"/>
      <c r="W59" s="170"/>
      <c r="X59" s="170"/>
      <c r="Y59" s="170"/>
      <c r="Z59" s="170"/>
      <c r="AA59" s="170"/>
      <c r="AB59" s="170"/>
      <c r="AC59" s="174"/>
      <c r="AD59" s="174"/>
    </row>
    <row r="60" s="117" customFormat="1" ht="21" customHeight="1" spans="1:30">
      <c r="A60" s="185" t="s">
        <v>0</v>
      </c>
      <c r="B60" s="162" t="s">
        <v>333</v>
      </c>
      <c r="C60" s="162" t="s">
        <v>334</v>
      </c>
      <c r="D60" s="162" t="s">
        <v>132</v>
      </c>
      <c r="E60" s="162" t="s">
        <v>133</v>
      </c>
      <c r="F60" s="162" t="s">
        <v>317</v>
      </c>
      <c r="G60" s="162" t="s">
        <v>318</v>
      </c>
      <c r="H60" s="170">
        <v>569640</v>
      </c>
      <c r="I60" s="170">
        <v>569640</v>
      </c>
      <c r="J60" s="170">
        <v>569640</v>
      </c>
      <c r="K60" s="170"/>
      <c r="L60" s="170">
        <v>170892</v>
      </c>
      <c r="M60" s="170"/>
      <c r="N60" s="170">
        <v>398748</v>
      </c>
      <c r="O60" s="170"/>
      <c r="P60" s="170"/>
      <c r="Q60" s="170"/>
      <c r="R60" s="170"/>
      <c r="S60" s="170"/>
      <c r="T60" s="170"/>
      <c r="U60" s="170"/>
      <c r="V60" s="170"/>
      <c r="W60" s="170"/>
      <c r="X60" s="170"/>
      <c r="Y60" s="170"/>
      <c r="Z60" s="170"/>
      <c r="AA60" s="170"/>
      <c r="AB60" s="170"/>
      <c r="AC60" s="174"/>
      <c r="AD60" s="174"/>
    </row>
    <row r="61" s="117" customFormat="1" ht="21" customHeight="1" spans="1:30">
      <c r="A61" s="185" t="s">
        <v>0</v>
      </c>
      <c r="B61" s="162" t="s">
        <v>335</v>
      </c>
      <c r="C61" s="162" t="s">
        <v>336</v>
      </c>
      <c r="D61" s="162" t="s">
        <v>173</v>
      </c>
      <c r="E61" s="162" t="s">
        <v>174</v>
      </c>
      <c r="F61" s="162" t="s">
        <v>276</v>
      </c>
      <c r="G61" s="162" t="s">
        <v>277</v>
      </c>
      <c r="H61" s="170">
        <v>5280</v>
      </c>
      <c r="I61" s="170">
        <v>5280</v>
      </c>
      <c r="J61" s="170">
        <v>5280</v>
      </c>
      <c r="K61" s="170"/>
      <c r="L61" s="170">
        <v>1584</v>
      </c>
      <c r="M61" s="170"/>
      <c r="N61" s="170">
        <v>3696</v>
      </c>
      <c r="O61" s="170"/>
      <c r="P61" s="170"/>
      <c r="Q61" s="170"/>
      <c r="R61" s="170"/>
      <c r="S61" s="170"/>
      <c r="T61" s="170"/>
      <c r="U61" s="170"/>
      <c r="V61" s="170"/>
      <c r="W61" s="170"/>
      <c r="X61" s="170"/>
      <c r="Y61" s="170"/>
      <c r="Z61" s="170"/>
      <c r="AA61" s="170"/>
      <c r="AB61" s="170"/>
      <c r="AC61" s="174"/>
      <c r="AD61" s="174"/>
    </row>
    <row r="62" s="117" customFormat="1" ht="21" customHeight="1" spans="1:30">
      <c r="A62" s="185" t="s">
        <v>97</v>
      </c>
      <c r="B62" s="162" t="s">
        <v>337</v>
      </c>
      <c r="C62" s="162" t="s">
        <v>275</v>
      </c>
      <c r="D62" s="162" t="s">
        <v>134</v>
      </c>
      <c r="E62" s="162" t="s">
        <v>135</v>
      </c>
      <c r="F62" s="162" t="s">
        <v>276</v>
      </c>
      <c r="G62" s="162" t="s">
        <v>277</v>
      </c>
      <c r="H62" s="170">
        <v>2888.23</v>
      </c>
      <c r="I62" s="170">
        <v>2888.23</v>
      </c>
      <c r="J62" s="170">
        <v>2888.23</v>
      </c>
      <c r="K62" s="170"/>
      <c r="L62" s="170">
        <v>866.47</v>
      </c>
      <c r="M62" s="170"/>
      <c r="N62" s="170">
        <v>2021.76</v>
      </c>
      <c r="O62" s="170"/>
      <c r="P62" s="170"/>
      <c r="Q62" s="170"/>
      <c r="R62" s="170"/>
      <c r="S62" s="170"/>
      <c r="T62" s="170"/>
      <c r="U62" s="170"/>
      <c r="V62" s="170"/>
      <c r="W62" s="170"/>
      <c r="X62" s="170"/>
      <c r="Y62" s="170"/>
      <c r="Z62" s="170"/>
      <c r="AA62" s="170"/>
      <c r="AB62" s="170"/>
      <c r="AC62" s="174"/>
      <c r="AD62" s="174"/>
    </row>
    <row r="63" s="117" customFormat="1" ht="21" customHeight="1" spans="1:30">
      <c r="A63" s="185" t="s">
        <v>97</v>
      </c>
      <c r="B63" s="162" t="s">
        <v>337</v>
      </c>
      <c r="C63" s="162" t="s">
        <v>275</v>
      </c>
      <c r="D63" s="162" t="s">
        <v>157</v>
      </c>
      <c r="E63" s="162" t="s">
        <v>158</v>
      </c>
      <c r="F63" s="162" t="s">
        <v>278</v>
      </c>
      <c r="G63" s="162" t="s">
        <v>279</v>
      </c>
      <c r="H63" s="170">
        <v>64416.75</v>
      </c>
      <c r="I63" s="170">
        <v>64416.75</v>
      </c>
      <c r="J63" s="170">
        <v>64416.75</v>
      </c>
      <c r="K63" s="170"/>
      <c r="L63" s="170">
        <v>19325.03</v>
      </c>
      <c r="M63" s="170"/>
      <c r="N63" s="170">
        <v>45091.72</v>
      </c>
      <c r="O63" s="170"/>
      <c r="P63" s="170"/>
      <c r="Q63" s="170"/>
      <c r="R63" s="170"/>
      <c r="S63" s="170"/>
      <c r="T63" s="170"/>
      <c r="U63" s="170"/>
      <c r="V63" s="170"/>
      <c r="W63" s="170"/>
      <c r="X63" s="170"/>
      <c r="Y63" s="170"/>
      <c r="Z63" s="170"/>
      <c r="AA63" s="170"/>
      <c r="AB63" s="170"/>
      <c r="AC63" s="174"/>
      <c r="AD63" s="174"/>
    </row>
    <row r="64" s="117" customFormat="1" ht="21" customHeight="1" spans="1:30">
      <c r="A64" s="185" t="s">
        <v>97</v>
      </c>
      <c r="B64" s="162" t="s">
        <v>337</v>
      </c>
      <c r="C64" s="162" t="s">
        <v>275</v>
      </c>
      <c r="D64" s="162" t="s">
        <v>169</v>
      </c>
      <c r="E64" s="162" t="s">
        <v>170</v>
      </c>
      <c r="F64" s="162" t="s">
        <v>280</v>
      </c>
      <c r="G64" s="162" t="s">
        <v>281</v>
      </c>
      <c r="H64" s="170">
        <v>40128</v>
      </c>
      <c r="I64" s="170">
        <v>40128</v>
      </c>
      <c r="J64" s="170">
        <v>40128</v>
      </c>
      <c r="K64" s="170"/>
      <c r="L64" s="170">
        <v>12038.4</v>
      </c>
      <c r="M64" s="170"/>
      <c r="N64" s="170">
        <v>28089.6</v>
      </c>
      <c r="O64" s="170"/>
      <c r="P64" s="170"/>
      <c r="Q64" s="170"/>
      <c r="R64" s="170"/>
      <c r="S64" s="170"/>
      <c r="T64" s="170"/>
      <c r="U64" s="170"/>
      <c r="V64" s="170"/>
      <c r="W64" s="170"/>
      <c r="X64" s="170"/>
      <c r="Y64" s="170"/>
      <c r="Z64" s="170"/>
      <c r="AA64" s="170"/>
      <c r="AB64" s="170"/>
      <c r="AC64" s="174"/>
      <c r="AD64" s="174"/>
    </row>
    <row r="65" s="117" customFormat="1" ht="21" customHeight="1" spans="1:30">
      <c r="A65" s="185" t="s">
        <v>97</v>
      </c>
      <c r="B65" s="162" t="s">
        <v>337</v>
      </c>
      <c r="C65" s="162" t="s">
        <v>275</v>
      </c>
      <c r="D65" s="162" t="s">
        <v>171</v>
      </c>
      <c r="E65" s="162" t="s">
        <v>172</v>
      </c>
      <c r="F65" s="162" t="s">
        <v>282</v>
      </c>
      <c r="G65" s="162" t="s">
        <v>283</v>
      </c>
      <c r="H65" s="170">
        <v>18664.19</v>
      </c>
      <c r="I65" s="170">
        <v>18664.19</v>
      </c>
      <c r="J65" s="170">
        <v>18664.19</v>
      </c>
      <c r="K65" s="170"/>
      <c r="L65" s="170">
        <v>5599.26</v>
      </c>
      <c r="M65" s="170"/>
      <c r="N65" s="170">
        <v>13064.93</v>
      </c>
      <c r="O65" s="170"/>
      <c r="P65" s="170"/>
      <c r="Q65" s="170"/>
      <c r="R65" s="170"/>
      <c r="S65" s="170"/>
      <c r="T65" s="170"/>
      <c r="U65" s="170"/>
      <c r="V65" s="170"/>
      <c r="W65" s="170"/>
      <c r="X65" s="170"/>
      <c r="Y65" s="170"/>
      <c r="Z65" s="170"/>
      <c r="AA65" s="170"/>
      <c r="AB65" s="170"/>
      <c r="AC65" s="174"/>
      <c r="AD65" s="174"/>
    </row>
    <row r="66" s="117" customFormat="1" ht="21" customHeight="1" spans="1:30">
      <c r="A66" s="185" t="s">
        <v>97</v>
      </c>
      <c r="B66" s="162" t="s">
        <v>337</v>
      </c>
      <c r="C66" s="162" t="s">
        <v>275</v>
      </c>
      <c r="D66" s="162" t="s">
        <v>173</v>
      </c>
      <c r="E66" s="162" t="s">
        <v>174</v>
      </c>
      <c r="F66" s="162" t="s">
        <v>276</v>
      </c>
      <c r="G66" s="162" t="s">
        <v>277</v>
      </c>
      <c r="H66" s="170">
        <v>1477.81</v>
      </c>
      <c r="I66" s="170">
        <v>1477.81</v>
      </c>
      <c r="J66" s="170">
        <v>1477.81</v>
      </c>
      <c r="K66" s="170"/>
      <c r="L66" s="170">
        <v>443.34</v>
      </c>
      <c r="M66" s="170"/>
      <c r="N66" s="170">
        <v>1034.47</v>
      </c>
      <c r="O66" s="170"/>
      <c r="P66" s="170"/>
      <c r="Q66" s="170"/>
      <c r="R66" s="170"/>
      <c r="S66" s="170"/>
      <c r="T66" s="170"/>
      <c r="U66" s="170"/>
      <c r="V66" s="170"/>
      <c r="W66" s="170"/>
      <c r="X66" s="170"/>
      <c r="Y66" s="170"/>
      <c r="Z66" s="170"/>
      <c r="AA66" s="170"/>
      <c r="AB66" s="170"/>
      <c r="AC66" s="174"/>
      <c r="AD66" s="174"/>
    </row>
    <row r="67" s="117" customFormat="1" ht="21" customHeight="1" spans="1:30">
      <c r="A67" s="185" t="s">
        <v>97</v>
      </c>
      <c r="B67" s="162" t="s">
        <v>338</v>
      </c>
      <c r="C67" s="162" t="s">
        <v>189</v>
      </c>
      <c r="D67" s="162" t="s">
        <v>188</v>
      </c>
      <c r="E67" s="162" t="s">
        <v>189</v>
      </c>
      <c r="F67" s="162" t="s">
        <v>285</v>
      </c>
      <c r="G67" s="162" t="s">
        <v>189</v>
      </c>
      <c r="H67" s="170">
        <v>45456</v>
      </c>
      <c r="I67" s="170">
        <v>45456</v>
      </c>
      <c r="J67" s="170">
        <v>45456</v>
      </c>
      <c r="K67" s="170"/>
      <c r="L67" s="170">
        <v>13636.8</v>
      </c>
      <c r="M67" s="170"/>
      <c r="N67" s="170">
        <v>31819.2</v>
      </c>
      <c r="O67" s="170"/>
      <c r="P67" s="170"/>
      <c r="Q67" s="170"/>
      <c r="R67" s="170"/>
      <c r="S67" s="170"/>
      <c r="T67" s="170"/>
      <c r="U67" s="170"/>
      <c r="V67" s="170"/>
      <c r="W67" s="170"/>
      <c r="X67" s="170"/>
      <c r="Y67" s="170"/>
      <c r="Z67" s="170"/>
      <c r="AA67" s="170"/>
      <c r="AB67" s="170"/>
      <c r="AC67" s="174"/>
      <c r="AD67" s="174"/>
    </row>
    <row r="68" s="117" customFormat="1" ht="21" customHeight="1" spans="1:30">
      <c r="A68" s="185" t="s">
        <v>97</v>
      </c>
      <c r="B68" s="162" t="s">
        <v>339</v>
      </c>
      <c r="C68" s="162" t="s">
        <v>297</v>
      </c>
      <c r="D68" s="162" t="s">
        <v>134</v>
      </c>
      <c r="E68" s="162" t="s">
        <v>135</v>
      </c>
      <c r="F68" s="162" t="s">
        <v>298</v>
      </c>
      <c r="G68" s="162" t="s">
        <v>297</v>
      </c>
      <c r="H68" s="170">
        <v>7500.15</v>
      </c>
      <c r="I68" s="170">
        <v>7500.15</v>
      </c>
      <c r="J68" s="170">
        <v>7500.15</v>
      </c>
      <c r="K68" s="170"/>
      <c r="L68" s="170">
        <v>2250.05</v>
      </c>
      <c r="M68" s="170"/>
      <c r="N68" s="170">
        <v>5250.1</v>
      </c>
      <c r="O68" s="170"/>
      <c r="P68" s="170"/>
      <c r="Q68" s="170"/>
      <c r="R68" s="170"/>
      <c r="S68" s="170"/>
      <c r="T68" s="170"/>
      <c r="U68" s="170"/>
      <c r="V68" s="170"/>
      <c r="W68" s="170"/>
      <c r="X68" s="170"/>
      <c r="Y68" s="170"/>
      <c r="Z68" s="170"/>
      <c r="AA68" s="170"/>
      <c r="AB68" s="170"/>
      <c r="AC68" s="174"/>
      <c r="AD68" s="174"/>
    </row>
    <row r="69" s="117" customFormat="1" ht="21" customHeight="1" spans="1:30">
      <c r="A69" s="185" t="s">
        <v>97</v>
      </c>
      <c r="B69" s="162" t="s">
        <v>340</v>
      </c>
      <c r="C69" s="162" t="s">
        <v>300</v>
      </c>
      <c r="D69" s="162" t="s">
        <v>134</v>
      </c>
      <c r="E69" s="162" t="s">
        <v>135</v>
      </c>
      <c r="F69" s="162" t="s">
        <v>301</v>
      </c>
      <c r="G69" s="162" t="s">
        <v>302</v>
      </c>
      <c r="H69" s="170">
        <v>19200</v>
      </c>
      <c r="I69" s="170">
        <v>19200</v>
      </c>
      <c r="J69" s="170">
        <v>19200</v>
      </c>
      <c r="K69" s="170"/>
      <c r="L69" s="170">
        <v>5760</v>
      </c>
      <c r="M69" s="170"/>
      <c r="N69" s="170">
        <v>13440</v>
      </c>
      <c r="O69" s="170"/>
      <c r="P69" s="170"/>
      <c r="Q69" s="170"/>
      <c r="R69" s="170"/>
      <c r="S69" s="170"/>
      <c r="T69" s="170"/>
      <c r="U69" s="170"/>
      <c r="V69" s="170"/>
      <c r="W69" s="170"/>
      <c r="X69" s="170"/>
      <c r="Y69" s="170"/>
      <c r="Z69" s="170"/>
      <c r="AA69" s="170"/>
      <c r="AB69" s="170"/>
      <c r="AC69" s="174"/>
      <c r="AD69" s="174"/>
    </row>
    <row r="70" s="117" customFormat="1" ht="21" customHeight="1" spans="1:30">
      <c r="A70" s="185" t="s">
        <v>97</v>
      </c>
      <c r="B70" s="162" t="s">
        <v>341</v>
      </c>
      <c r="C70" s="162" t="s">
        <v>342</v>
      </c>
      <c r="D70" s="162" t="s">
        <v>134</v>
      </c>
      <c r="E70" s="162" t="s">
        <v>135</v>
      </c>
      <c r="F70" s="162" t="s">
        <v>268</v>
      </c>
      <c r="G70" s="162" t="s">
        <v>269</v>
      </c>
      <c r="H70" s="170">
        <v>163164</v>
      </c>
      <c r="I70" s="170">
        <v>163164</v>
      </c>
      <c r="J70" s="170">
        <v>163164</v>
      </c>
      <c r="K70" s="170"/>
      <c r="L70" s="170">
        <v>48949.2</v>
      </c>
      <c r="M70" s="170"/>
      <c r="N70" s="170">
        <v>114214.8</v>
      </c>
      <c r="O70" s="170"/>
      <c r="P70" s="170"/>
      <c r="Q70" s="170"/>
      <c r="R70" s="170"/>
      <c r="S70" s="170"/>
      <c r="T70" s="170"/>
      <c r="U70" s="170"/>
      <c r="V70" s="170"/>
      <c r="W70" s="170"/>
      <c r="X70" s="170"/>
      <c r="Y70" s="170"/>
      <c r="Z70" s="170"/>
      <c r="AA70" s="170"/>
      <c r="AB70" s="170"/>
      <c r="AC70" s="174"/>
      <c r="AD70" s="174"/>
    </row>
    <row r="71" s="117" customFormat="1" ht="21" customHeight="1" spans="1:30">
      <c r="A71" s="185" t="s">
        <v>97</v>
      </c>
      <c r="B71" s="162" t="s">
        <v>341</v>
      </c>
      <c r="C71" s="162" t="s">
        <v>342</v>
      </c>
      <c r="D71" s="162" t="s">
        <v>134</v>
      </c>
      <c r="E71" s="162" t="s">
        <v>135</v>
      </c>
      <c r="F71" s="162" t="s">
        <v>270</v>
      </c>
      <c r="G71" s="162" t="s">
        <v>271</v>
      </c>
      <c r="H71" s="170">
        <v>22500</v>
      </c>
      <c r="I71" s="170">
        <v>22500</v>
      </c>
      <c r="J71" s="170">
        <v>22500</v>
      </c>
      <c r="K71" s="170"/>
      <c r="L71" s="170">
        <v>6750</v>
      </c>
      <c r="M71" s="170"/>
      <c r="N71" s="170">
        <v>15750</v>
      </c>
      <c r="O71" s="170"/>
      <c r="P71" s="170"/>
      <c r="Q71" s="170"/>
      <c r="R71" s="170"/>
      <c r="S71" s="170"/>
      <c r="T71" s="170"/>
      <c r="U71" s="170"/>
      <c r="V71" s="170"/>
      <c r="W71" s="170"/>
      <c r="X71" s="170"/>
      <c r="Y71" s="170"/>
      <c r="Z71" s="170"/>
      <c r="AA71" s="170"/>
      <c r="AB71" s="170"/>
      <c r="AC71" s="174"/>
      <c r="AD71" s="174"/>
    </row>
    <row r="72" s="117" customFormat="1" ht="21" customHeight="1" spans="1:30">
      <c r="A72" s="185" t="s">
        <v>97</v>
      </c>
      <c r="B72" s="162" t="s">
        <v>341</v>
      </c>
      <c r="C72" s="162" t="s">
        <v>342</v>
      </c>
      <c r="D72" s="162" t="s">
        <v>134</v>
      </c>
      <c r="E72" s="162" t="s">
        <v>135</v>
      </c>
      <c r="F72" s="162" t="s">
        <v>270</v>
      </c>
      <c r="G72" s="162" t="s">
        <v>271</v>
      </c>
      <c r="H72" s="170">
        <v>36000</v>
      </c>
      <c r="I72" s="170">
        <v>36000</v>
      </c>
      <c r="J72" s="170">
        <v>36000</v>
      </c>
      <c r="K72" s="170"/>
      <c r="L72" s="170">
        <v>10800</v>
      </c>
      <c r="M72" s="170"/>
      <c r="N72" s="170">
        <v>25200</v>
      </c>
      <c r="O72" s="170"/>
      <c r="P72" s="170"/>
      <c r="Q72" s="170"/>
      <c r="R72" s="170"/>
      <c r="S72" s="170"/>
      <c r="T72" s="170"/>
      <c r="U72" s="170"/>
      <c r="V72" s="170"/>
      <c r="W72" s="170"/>
      <c r="X72" s="170"/>
      <c r="Y72" s="170"/>
      <c r="Z72" s="170"/>
      <c r="AA72" s="170"/>
      <c r="AB72" s="170"/>
      <c r="AC72" s="174"/>
      <c r="AD72" s="174"/>
    </row>
    <row r="73" s="117" customFormat="1" ht="21" customHeight="1" spans="1:30">
      <c r="A73" s="185" t="s">
        <v>97</v>
      </c>
      <c r="B73" s="162" t="s">
        <v>341</v>
      </c>
      <c r="C73" s="162" t="s">
        <v>342</v>
      </c>
      <c r="D73" s="162" t="s">
        <v>134</v>
      </c>
      <c r="E73" s="162" t="s">
        <v>135</v>
      </c>
      <c r="F73" s="162" t="s">
        <v>272</v>
      </c>
      <c r="G73" s="162" t="s">
        <v>273</v>
      </c>
      <c r="H73" s="170">
        <v>13597</v>
      </c>
      <c r="I73" s="170">
        <v>13597</v>
      </c>
      <c r="J73" s="170">
        <v>13597</v>
      </c>
      <c r="K73" s="170"/>
      <c r="L73" s="170">
        <v>4079.1</v>
      </c>
      <c r="M73" s="170"/>
      <c r="N73" s="170">
        <v>9517.9</v>
      </c>
      <c r="O73" s="170"/>
      <c r="P73" s="170"/>
      <c r="Q73" s="170"/>
      <c r="R73" s="170"/>
      <c r="S73" s="170"/>
      <c r="T73" s="170"/>
      <c r="U73" s="170"/>
      <c r="V73" s="170"/>
      <c r="W73" s="170"/>
      <c r="X73" s="170"/>
      <c r="Y73" s="170"/>
      <c r="Z73" s="170"/>
      <c r="AA73" s="170"/>
      <c r="AB73" s="170"/>
      <c r="AC73" s="174"/>
      <c r="AD73" s="174"/>
    </row>
    <row r="74" s="117" customFormat="1" ht="21" customHeight="1" spans="1:30">
      <c r="A74" s="185" t="s">
        <v>97</v>
      </c>
      <c r="B74" s="162" t="s">
        <v>341</v>
      </c>
      <c r="C74" s="162" t="s">
        <v>342</v>
      </c>
      <c r="D74" s="162" t="s">
        <v>134</v>
      </c>
      <c r="E74" s="162" t="s">
        <v>135</v>
      </c>
      <c r="F74" s="162" t="s">
        <v>343</v>
      </c>
      <c r="G74" s="162" t="s">
        <v>344</v>
      </c>
      <c r="H74" s="170">
        <v>62040</v>
      </c>
      <c r="I74" s="170">
        <v>62040</v>
      </c>
      <c r="J74" s="170">
        <v>62040</v>
      </c>
      <c r="K74" s="170"/>
      <c r="L74" s="170">
        <v>18612</v>
      </c>
      <c r="M74" s="170"/>
      <c r="N74" s="170">
        <v>43428</v>
      </c>
      <c r="O74" s="170"/>
      <c r="P74" s="170"/>
      <c r="Q74" s="170"/>
      <c r="R74" s="170"/>
      <c r="S74" s="170"/>
      <c r="T74" s="170"/>
      <c r="U74" s="170"/>
      <c r="V74" s="170"/>
      <c r="W74" s="170"/>
      <c r="X74" s="170"/>
      <c r="Y74" s="170"/>
      <c r="Z74" s="170"/>
      <c r="AA74" s="170"/>
      <c r="AB74" s="170"/>
      <c r="AC74" s="174"/>
      <c r="AD74" s="174"/>
    </row>
    <row r="75" s="117" customFormat="1" ht="21" customHeight="1" spans="1:30">
      <c r="A75" s="185" t="s">
        <v>97</v>
      </c>
      <c r="B75" s="162" t="s">
        <v>341</v>
      </c>
      <c r="C75" s="162" t="s">
        <v>342</v>
      </c>
      <c r="D75" s="162" t="s">
        <v>134</v>
      </c>
      <c r="E75" s="162" t="s">
        <v>135</v>
      </c>
      <c r="F75" s="162" t="s">
        <v>343</v>
      </c>
      <c r="G75" s="162" t="s">
        <v>344</v>
      </c>
      <c r="H75" s="170">
        <v>85543.68</v>
      </c>
      <c r="I75" s="170">
        <v>85543.68</v>
      </c>
      <c r="J75" s="170">
        <v>85543.68</v>
      </c>
      <c r="K75" s="170"/>
      <c r="L75" s="170">
        <v>25663.1</v>
      </c>
      <c r="M75" s="170"/>
      <c r="N75" s="170">
        <v>59880.58</v>
      </c>
      <c r="O75" s="170"/>
      <c r="P75" s="170"/>
      <c r="Q75" s="170"/>
      <c r="R75" s="170"/>
      <c r="S75" s="170"/>
      <c r="T75" s="170"/>
      <c r="U75" s="170"/>
      <c r="V75" s="170"/>
      <c r="W75" s="170"/>
      <c r="X75" s="170"/>
      <c r="Y75" s="170"/>
      <c r="Z75" s="170"/>
      <c r="AA75" s="170"/>
      <c r="AB75" s="170"/>
      <c r="AC75" s="174"/>
      <c r="AD75" s="174"/>
    </row>
    <row r="76" s="117" customFormat="1" ht="21" customHeight="1" spans="1:30">
      <c r="A76" s="185" t="s">
        <v>97</v>
      </c>
      <c r="B76" s="162" t="s">
        <v>341</v>
      </c>
      <c r="C76" s="162" t="s">
        <v>342</v>
      </c>
      <c r="D76" s="162" t="s">
        <v>134</v>
      </c>
      <c r="E76" s="162" t="s">
        <v>135</v>
      </c>
      <c r="F76" s="162" t="s">
        <v>343</v>
      </c>
      <c r="G76" s="162" t="s">
        <v>344</v>
      </c>
      <c r="H76" s="170">
        <v>35760</v>
      </c>
      <c r="I76" s="170">
        <v>35760</v>
      </c>
      <c r="J76" s="170">
        <v>35760</v>
      </c>
      <c r="K76" s="170"/>
      <c r="L76" s="170">
        <v>10728</v>
      </c>
      <c r="M76" s="170"/>
      <c r="N76" s="170">
        <v>25032</v>
      </c>
      <c r="O76" s="170"/>
      <c r="P76" s="170"/>
      <c r="Q76" s="170"/>
      <c r="R76" s="170"/>
      <c r="S76" s="170"/>
      <c r="T76" s="170"/>
      <c r="U76" s="170"/>
      <c r="V76" s="170"/>
      <c r="W76" s="170"/>
      <c r="X76" s="170"/>
      <c r="Y76" s="170"/>
      <c r="Z76" s="170"/>
      <c r="AA76" s="170"/>
      <c r="AB76" s="170"/>
      <c r="AC76" s="174"/>
      <c r="AD76" s="174"/>
    </row>
    <row r="77" s="117" customFormat="1" ht="21" customHeight="1" spans="1:30">
      <c r="A77" s="185" t="s">
        <v>97</v>
      </c>
      <c r="B77" s="162" t="s">
        <v>345</v>
      </c>
      <c r="C77" s="162" t="s">
        <v>312</v>
      </c>
      <c r="D77" s="162" t="s">
        <v>134</v>
      </c>
      <c r="E77" s="162" t="s">
        <v>135</v>
      </c>
      <c r="F77" s="162" t="s">
        <v>307</v>
      </c>
      <c r="G77" s="162" t="s">
        <v>308</v>
      </c>
      <c r="H77" s="170">
        <v>1500</v>
      </c>
      <c r="I77" s="170">
        <v>1500</v>
      </c>
      <c r="J77" s="170">
        <v>1500</v>
      </c>
      <c r="K77" s="170"/>
      <c r="L77" s="170">
        <v>450</v>
      </c>
      <c r="M77" s="170"/>
      <c r="N77" s="170">
        <v>1050</v>
      </c>
      <c r="O77" s="170"/>
      <c r="P77" s="170"/>
      <c r="Q77" s="170"/>
      <c r="R77" s="170"/>
      <c r="S77" s="170"/>
      <c r="T77" s="170"/>
      <c r="U77" s="170"/>
      <c r="V77" s="170"/>
      <c r="W77" s="170"/>
      <c r="X77" s="170"/>
      <c r="Y77" s="170"/>
      <c r="Z77" s="170"/>
      <c r="AA77" s="170"/>
      <c r="AB77" s="170"/>
      <c r="AC77" s="174"/>
      <c r="AD77" s="174"/>
    </row>
    <row r="78" s="117" customFormat="1" ht="21" customHeight="1" spans="1:30">
      <c r="A78" s="185" t="s">
        <v>97</v>
      </c>
      <c r="B78" s="162" t="s">
        <v>346</v>
      </c>
      <c r="C78" s="162" t="s">
        <v>347</v>
      </c>
      <c r="D78" s="162" t="s">
        <v>134</v>
      </c>
      <c r="E78" s="162" t="s">
        <v>135</v>
      </c>
      <c r="F78" s="162" t="s">
        <v>343</v>
      </c>
      <c r="G78" s="162" t="s">
        <v>344</v>
      </c>
      <c r="H78" s="170">
        <v>30000</v>
      </c>
      <c r="I78" s="170">
        <v>30000</v>
      </c>
      <c r="J78" s="170">
        <v>30000</v>
      </c>
      <c r="K78" s="170"/>
      <c r="L78" s="170">
        <v>9000</v>
      </c>
      <c r="M78" s="170"/>
      <c r="N78" s="170">
        <v>21000</v>
      </c>
      <c r="O78" s="170"/>
      <c r="P78" s="170"/>
      <c r="Q78" s="170"/>
      <c r="R78" s="170"/>
      <c r="S78" s="170"/>
      <c r="T78" s="170"/>
      <c r="U78" s="170"/>
      <c r="V78" s="170"/>
      <c r="W78" s="170"/>
      <c r="X78" s="170"/>
      <c r="Y78" s="170"/>
      <c r="Z78" s="170"/>
      <c r="AA78" s="170"/>
      <c r="AB78" s="170"/>
      <c r="AC78" s="174"/>
      <c r="AD78" s="174"/>
    </row>
    <row r="79" s="117" customFormat="1" ht="21" customHeight="1" spans="1:30">
      <c r="A79" s="185" t="s">
        <v>97</v>
      </c>
      <c r="B79" s="162" t="s">
        <v>348</v>
      </c>
      <c r="C79" s="162" t="s">
        <v>349</v>
      </c>
      <c r="D79" s="162" t="s">
        <v>134</v>
      </c>
      <c r="E79" s="162" t="s">
        <v>135</v>
      </c>
      <c r="F79" s="162" t="s">
        <v>343</v>
      </c>
      <c r="G79" s="162" t="s">
        <v>344</v>
      </c>
      <c r="H79" s="170">
        <v>1125</v>
      </c>
      <c r="I79" s="170">
        <v>1125</v>
      </c>
      <c r="J79" s="170">
        <v>1125</v>
      </c>
      <c r="K79" s="170"/>
      <c r="L79" s="170">
        <v>337.5</v>
      </c>
      <c r="M79" s="170"/>
      <c r="N79" s="170">
        <v>787.5</v>
      </c>
      <c r="O79" s="170"/>
      <c r="P79" s="170"/>
      <c r="Q79" s="170"/>
      <c r="R79" s="170"/>
      <c r="S79" s="170"/>
      <c r="T79" s="170"/>
      <c r="U79" s="170"/>
      <c r="V79" s="170"/>
      <c r="W79" s="170"/>
      <c r="X79" s="170"/>
      <c r="Y79" s="170"/>
      <c r="Z79" s="170"/>
      <c r="AA79" s="170"/>
      <c r="AB79" s="170"/>
      <c r="AC79" s="174"/>
      <c r="AD79" s="174"/>
    </row>
    <row r="80" s="117" customFormat="1" ht="21" customHeight="1" spans="1:30">
      <c r="A80" s="185" t="s">
        <v>97</v>
      </c>
      <c r="B80" s="162" t="s">
        <v>350</v>
      </c>
      <c r="C80" s="162" t="s">
        <v>336</v>
      </c>
      <c r="D80" s="162" t="s">
        <v>173</v>
      </c>
      <c r="E80" s="162" t="s">
        <v>174</v>
      </c>
      <c r="F80" s="162" t="s">
        <v>276</v>
      </c>
      <c r="G80" s="162" t="s">
        <v>277</v>
      </c>
      <c r="H80" s="170">
        <v>1200</v>
      </c>
      <c r="I80" s="170">
        <v>1200</v>
      </c>
      <c r="J80" s="170">
        <v>1200</v>
      </c>
      <c r="K80" s="170"/>
      <c r="L80" s="170">
        <v>360</v>
      </c>
      <c r="M80" s="170"/>
      <c r="N80" s="170">
        <v>840</v>
      </c>
      <c r="O80" s="170"/>
      <c r="P80" s="170"/>
      <c r="Q80" s="170"/>
      <c r="R80" s="170"/>
      <c r="S80" s="170"/>
      <c r="T80" s="170"/>
      <c r="U80" s="170"/>
      <c r="V80" s="170"/>
      <c r="W80" s="170"/>
      <c r="X80" s="170"/>
      <c r="Y80" s="170"/>
      <c r="Z80" s="170"/>
      <c r="AA80" s="170"/>
      <c r="AB80" s="170"/>
      <c r="AC80" s="174"/>
      <c r="AD80" s="174"/>
    </row>
    <row r="81" s="117" customFormat="1" ht="21" customHeight="1" spans="1:30">
      <c r="A81" s="185" t="s">
        <v>98</v>
      </c>
      <c r="B81" s="162" t="s">
        <v>351</v>
      </c>
      <c r="C81" s="162" t="s">
        <v>342</v>
      </c>
      <c r="D81" s="162" t="s">
        <v>134</v>
      </c>
      <c r="E81" s="162" t="s">
        <v>135</v>
      </c>
      <c r="F81" s="162" t="s">
        <v>268</v>
      </c>
      <c r="G81" s="162" t="s">
        <v>269</v>
      </c>
      <c r="H81" s="170">
        <v>214836</v>
      </c>
      <c r="I81" s="170">
        <v>214836</v>
      </c>
      <c r="J81" s="170">
        <v>214836</v>
      </c>
      <c r="K81" s="170"/>
      <c r="L81" s="170">
        <v>64450.8</v>
      </c>
      <c r="M81" s="170"/>
      <c r="N81" s="170">
        <v>150385.2</v>
      </c>
      <c r="O81" s="170"/>
      <c r="P81" s="170"/>
      <c r="Q81" s="170"/>
      <c r="R81" s="170"/>
      <c r="S81" s="170"/>
      <c r="T81" s="170"/>
      <c r="U81" s="170"/>
      <c r="V81" s="170"/>
      <c r="W81" s="170"/>
      <c r="X81" s="170"/>
      <c r="Y81" s="170"/>
      <c r="Z81" s="170"/>
      <c r="AA81" s="170"/>
      <c r="AB81" s="170"/>
      <c r="AC81" s="174"/>
      <c r="AD81" s="174"/>
    </row>
    <row r="82" s="117" customFormat="1" ht="21" customHeight="1" spans="1:30">
      <c r="A82" s="185" t="s">
        <v>98</v>
      </c>
      <c r="B82" s="162" t="s">
        <v>351</v>
      </c>
      <c r="C82" s="162" t="s">
        <v>342</v>
      </c>
      <c r="D82" s="162" t="s">
        <v>134</v>
      </c>
      <c r="E82" s="162" t="s">
        <v>135</v>
      </c>
      <c r="F82" s="162" t="s">
        <v>270</v>
      </c>
      <c r="G82" s="162" t="s">
        <v>271</v>
      </c>
      <c r="H82" s="170">
        <v>28620</v>
      </c>
      <c r="I82" s="170">
        <v>28620</v>
      </c>
      <c r="J82" s="170">
        <v>28620</v>
      </c>
      <c r="K82" s="170"/>
      <c r="L82" s="170">
        <v>8586</v>
      </c>
      <c r="M82" s="170"/>
      <c r="N82" s="170">
        <v>20034</v>
      </c>
      <c r="O82" s="170"/>
      <c r="P82" s="170"/>
      <c r="Q82" s="170"/>
      <c r="R82" s="170"/>
      <c r="S82" s="170"/>
      <c r="T82" s="170"/>
      <c r="U82" s="170"/>
      <c r="V82" s="170"/>
      <c r="W82" s="170"/>
      <c r="X82" s="170"/>
      <c r="Y82" s="170"/>
      <c r="Z82" s="170"/>
      <c r="AA82" s="170"/>
      <c r="AB82" s="170"/>
      <c r="AC82" s="174"/>
      <c r="AD82" s="174"/>
    </row>
    <row r="83" s="117" customFormat="1" ht="21" customHeight="1" spans="1:30">
      <c r="A83" s="185" t="s">
        <v>98</v>
      </c>
      <c r="B83" s="162" t="s">
        <v>351</v>
      </c>
      <c r="C83" s="162" t="s">
        <v>342</v>
      </c>
      <c r="D83" s="162" t="s">
        <v>134</v>
      </c>
      <c r="E83" s="162" t="s">
        <v>135</v>
      </c>
      <c r="F83" s="162" t="s">
        <v>270</v>
      </c>
      <c r="G83" s="162" t="s">
        <v>271</v>
      </c>
      <c r="H83" s="170">
        <v>43200</v>
      </c>
      <c r="I83" s="170">
        <v>43200</v>
      </c>
      <c r="J83" s="170">
        <v>43200</v>
      </c>
      <c r="K83" s="170"/>
      <c r="L83" s="170">
        <v>12960</v>
      </c>
      <c r="M83" s="170"/>
      <c r="N83" s="170">
        <v>30240</v>
      </c>
      <c r="O83" s="170"/>
      <c r="P83" s="170"/>
      <c r="Q83" s="170"/>
      <c r="R83" s="170"/>
      <c r="S83" s="170"/>
      <c r="T83" s="170"/>
      <c r="U83" s="170"/>
      <c r="V83" s="170"/>
      <c r="W83" s="170"/>
      <c r="X83" s="170"/>
      <c r="Y83" s="170"/>
      <c r="Z83" s="170"/>
      <c r="AA83" s="170"/>
      <c r="AB83" s="170"/>
      <c r="AC83" s="174"/>
      <c r="AD83" s="174"/>
    </row>
    <row r="84" s="117" customFormat="1" ht="21" customHeight="1" spans="1:30">
      <c r="A84" s="185" t="s">
        <v>98</v>
      </c>
      <c r="B84" s="162" t="s">
        <v>351</v>
      </c>
      <c r="C84" s="162" t="s">
        <v>342</v>
      </c>
      <c r="D84" s="162" t="s">
        <v>134</v>
      </c>
      <c r="E84" s="162" t="s">
        <v>135</v>
      </c>
      <c r="F84" s="162" t="s">
        <v>272</v>
      </c>
      <c r="G84" s="162" t="s">
        <v>273</v>
      </c>
      <c r="H84" s="170">
        <v>17903</v>
      </c>
      <c r="I84" s="170">
        <v>17903</v>
      </c>
      <c r="J84" s="170">
        <v>17903</v>
      </c>
      <c r="K84" s="170"/>
      <c r="L84" s="170">
        <v>5370.9</v>
      </c>
      <c r="M84" s="170"/>
      <c r="N84" s="170">
        <v>12532.1</v>
      </c>
      <c r="O84" s="170"/>
      <c r="P84" s="170"/>
      <c r="Q84" s="170"/>
      <c r="R84" s="170"/>
      <c r="S84" s="170"/>
      <c r="T84" s="170"/>
      <c r="U84" s="170"/>
      <c r="V84" s="170"/>
      <c r="W84" s="170"/>
      <c r="X84" s="170"/>
      <c r="Y84" s="170"/>
      <c r="Z84" s="170"/>
      <c r="AA84" s="170"/>
      <c r="AB84" s="170"/>
      <c r="AC84" s="174"/>
      <c r="AD84" s="174"/>
    </row>
    <row r="85" s="117" customFormat="1" ht="21" customHeight="1" spans="1:30">
      <c r="A85" s="185" t="s">
        <v>98</v>
      </c>
      <c r="B85" s="162" t="s">
        <v>351</v>
      </c>
      <c r="C85" s="162" t="s">
        <v>342</v>
      </c>
      <c r="D85" s="162" t="s">
        <v>134</v>
      </c>
      <c r="E85" s="162" t="s">
        <v>135</v>
      </c>
      <c r="F85" s="162" t="s">
        <v>343</v>
      </c>
      <c r="G85" s="162" t="s">
        <v>344</v>
      </c>
      <c r="H85" s="170">
        <v>47414.64</v>
      </c>
      <c r="I85" s="170">
        <v>47414.64</v>
      </c>
      <c r="J85" s="170">
        <v>47414.64</v>
      </c>
      <c r="K85" s="170"/>
      <c r="L85" s="170">
        <v>14224.39</v>
      </c>
      <c r="M85" s="170"/>
      <c r="N85" s="170">
        <v>33190.25</v>
      </c>
      <c r="O85" s="170"/>
      <c r="P85" s="170"/>
      <c r="Q85" s="170"/>
      <c r="R85" s="170"/>
      <c r="S85" s="170"/>
      <c r="T85" s="170"/>
      <c r="U85" s="170"/>
      <c r="V85" s="170"/>
      <c r="W85" s="170"/>
      <c r="X85" s="170"/>
      <c r="Y85" s="170"/>
      <c r="Z85" s="170"/>
      <c r="AA85" s="170"/>
      <c r="AB85" s="170"/>
      <c r="AC85" s="174"/>
      <c r="AD85" s="174"/>
    </row>
    <row r="86" s="117" customFormat="1" ht="21" customHeight="1" spans="1:30">
      <c r="A86" s="185" t="s">
        <v>98</v>
      </c>
      <c r="B86" s="162" t="s">
        <v>351</v>
      </c>
      <c r="C86" s="162" t="s">
        <v>342</v>
      </c>
      <c r="D86" s="162" t="s">
        <v>134</v>
      </c>
      <c r="E86" s="162" t="s">
        <v>135</v>
      </c>
      <c r="F86" s="162" t="s">
        <v>343</v>
      </c>
      <c r="G86" s="162" t="s">
        <v>344</v>
      </c>
      <c r="H86" s="170">
        <v>77160</v>
      </c>
      <c r="I86" s="170">
        <v>77160</v>
      </c>
      <c r="J86" s="170">
        <v>77160</v>
      </c>
      <c r="K86" s="170"/>
      <c r="L86" s="170">
        <v>23148</v>
      </c>
      <c r="M86" s="170"/>
      <c r="N86" s="170">
        <v>54012</v>
      </c>
      <c r="O86" s="170"/>
      <c r="P86" s="170"/>
      <c r="Q86" s="170"/>
      <c r="R86" s="170"/>
      <c r="S86" s="170"/>
      <c r="T86" s="170"/>
      <c r="U86" s="170"/>
      <c r="V86" s="170"/>
      <c r="W86" s="170"/>
      <c r="X86" s="170"/>
      <c r="Y86" s="170"/>
      <c r="Z86" s="170"/>
      <c r="AA86" s="170"/>
      <c r="AB86" s="170"/>
      <c r="AC86" s="174"/>
      <c r="AD86" s="174"/>
    </row>
    <row r="87" s="117" customFormat="1" ht="21" customHeight="1" spans="1:30">
      <c r="A87" s="185" t="s">
        <v>98</v>
      </c>
      <c r="B87" s="162" t="s">
        <v>351</v>
      </c>
      <c r="C87" s="162" t="s">
        <v>342</v>
      </c>
      <c r="D87" s="162" t="s">
        <v>134</v>
      </c>
      <c r="E87" s="162" t="s">
        <v>135</v>
      </c>
      <c r="F87" s="162" t="s">
        <v>343</v>
      </c>
      <c r="G87" s="162" t="s">
        <v>344</v>
      </c>
      <c r="H87" s="170">
        <v>100140.6</v>
      </c>
      <c r="I87" s="170">
        <v>100140.6</v>
      </c>
      <c r="J87" s="170">
        <v>100140.6</v>
      </c>
      <c r="K87" s="170"/>
      <c r="L87" s="170">
        <v>30042.18</v>
      </c>
      <c r="M87" s="170"/>
      <c r="N87" s="170">
        <v>70098.42</v>
      </c>
      <c r="O87" s="170"/>
      <c r="P87" s="170"/>
      <c r="Q87" s="170"/>
      <c r="R87" s="170"/>
      <c r="S87" s="170"/>
      <c r="T87" s="170"/>
      <c r="U87" s="170"/>
      <c r="V87" s="170"/>
      <c r="W87" s="170"/>
      <c r="X87" s="170"/>
      <c r="Y87" s="170"/>
      <c r="Z87" s="170"/>
      <c r="AA87" s="170"/>
      <c r="AB87" s="170"/>
      <c r="AC87" s="174"/>
      <c r="AD87" s="174"/>
    </row>
    <row r="88" s="117" customFormat="1" ht="21" customHeight="1" spans="1:30">
      <c r="A88" s="185" t="s">
        <v>98</v>
      </c>
      <c r="B88" s="162" t="s">
        <v>352</v>
      </c>
      <c r="C88" s="162" t="s">
        <v>275</v>
      </c>
      <c r="D88" s="162" t="s">
        <v>134</v>
      </c>
      <c r="E88" s="162" t="s">
        <v>135</v>
      </c>
      <c r="F88" s="162" t="s">
        <v>276</v>
      </c>
      <c r="G88" s="162" t="s">
        <v>277</v>
      </c>
      <c r="H88" s="170">
        <v>3654.52</v>
      </c>
      <c r="I88" s="170">
        <v>3654.52</v>
      </c>
      <c r="J88" s="170">
        <v>3654.52</v>
      </c>
      <c r="K88" s="170"/>
      <c r="L88" s="170">
        <v>1096.36</v>
      </c>
      <c r="M88" s="170"/>
      <c r="N88" s="170">
        <v>2558.16</v>
      </c>
      <c r="O88" s="170"/>
      <c r="P88" s="170"/>
      <c r="Q88" s="170"/>
      <c r="R88" s="170"/>
      <c r="S88" s="170"/>
      <c r="T88" s="170"/>
      <c r="U88" s="170"/>
      <c r="V88" s="170"/>
      <c r="W88" s="170"/>
      <c r="X88" s="170"/>
      <c r="Y88" s="170"/>
      <c r="Z88" s="170"/>
      <c r="AA88" s="170"/>
      <c r="AB88" s="170"/>
      <c r="AC88" s="174"/>
      <c r="AD88" s="174"/>
    </row>
    <row r="89" s="117" customFormat="1" ht="21" customHeight="1" spans="1:30">
      <c r="A89" s="185" t="s">
        <v>98</v>
      </c>
      <c r="B89" s="162" t="s">
        <v>352</v>
      </c>
      <c r="C89" s="162" t="s">
        <v>275</v>
      </c>
      <c r="D89" s="162" t="s">
        <v>157</v>
      </c>
      <c r="E89" s="162" t="s">
        <v>158</v>
      </c>
      <c r="F89" s="162" t="s">
        <v>278</v>
      </c>
      <c r="G89" s="162" t="s">
        <v>279</v>
      </c>
      <c r="H89" s="170">
        <v>81611.88</v>
      </c>
      <c r="I89" s="170">
        <v>81611.88</v>
      </c>
      <c r="J89" s="170">
        <v>81611.88</v>
      </c>
      <c r="K89" s="170"/>
      <c r="L89" s="170">
        <v>24483.56</v>
      </c>
      <c r="M89" s="170"/>
      <c r="N89" s="170">
        <v>57128.32</v>
      </c>
      <c r="O89" s="170"/>
      <c r="P89" s="170"/>
      <c r="Q89" s="170"/>
      <c r="R89" s="170"/>
      <c r="S89" s="170"/>
      <c r="T89" s="170"/>
      <c r="U89" s="170"/>
      <c r="V89" s="170"/>
      <c r="W89" s="170"/>
      <c r="X89" s="170"/>
      <c r="Y89" s="170"/>
      <c r="Z89" s="170"/>
      <c r="AA89" s="170"/>
      <c r="AB89" s="170"/>
      <c r="AC89" s="174"/>
      <c r="AD89" s="174"/>
    </row>
    <row r="90" s="117" customFormat="1" ht="21" customHeight="1" spans="1:30">
      <c r="A90" s="185" t="s">
        <v>98</v>
      </c>
      <c r="B90" s="162" t="s">
        <v>352</v>
      </c>
      <c r="C90" s="162" t="s">
        <v>275</v>
      </c>
      <c r="D90" s="162" t="s">
        <v>169</v>
      </c>
      <c r="E90" s="162" t="s">
        <v>170</v>
      </c>
      <c r="F90" s="162" t="s">
        <v>280</v>
      </c>
      <c r="G90" s="162" t="s">
        <v>281</v>
      </c>
      <c r="H90" s="170">
        <v>50471.18</v>
      </c>
      <c r="I90" s="170">
        <v>50471.18</v>
      </c>
      <c r="J90" s="170">
        <v>50471.18</v>
      </c>
      <c r="K90" s="170"/>
      <c r="L90" s="170">
        <v>15141.35</v>
      </c>
      <c r="M90" s="170"/>
      <c r="N90" s="170">
        <v>35329.83</v>
      </c>
      <c r="O90" s="170"/>
      <c r="P90" s="170"/>
      <c r="Q90" s="170"/>
      <c r="R90" s="170"/>
      <c r="S90" s="170"/>
      <c r="T90" s="170"/>
      <c r="U90" s="170"/>
      <c r="V90" s="170"/>
      <c r="W90" s="170"/>
      <c r="X90" s="170"/>
      <c r="Y90" s="170"/>
      <c r="Z90" s="170"/>
      <c r="AA90" s="170"/>
      <c r="AB90" s="170"/>
      <c r="AC90" s="174"/>
      <c r="AD90" s="174"/>
    </row>
    <row r="91" s="117" customFormat="1" ht="21" customHeight="1" spans="1:30">
      <c r="A91" s="185" t="s">
        <v>98</v>
      </c>
      <c r="B91" s="162" t="s">
        <v>352</v>
      </c>
      <c r="C91" s="162" t="s">
        <v>275</v>
      </c>
      <c r="D91" s="162" t="s">
        <v>171</v>
      </c>
      <c r="E91" s="162" t="s">
        <v>172</v>
      </c>
      <c r="F91" s="162" t="s">
        <v>282</v>
      </c>
      <c r="G91" s="162" t="s">
        <v>283</v>
      </c>
      <c r="H91" s="170">
        <v>23474.97</v>
      </c>
      <c r="I91" s="170">
        <v>23474.97</v>
      </c>
      <c r="J91" s="170">
        <v>23474.97</v>
      </c>
      <c r="K91" s="170"/>
      <c r="L91" s="170">
        <v>7042.49</v>
      </c>
      <c r="M91" s="170"/>
      <c r="N91" s="170">
        <v>16432.48</v>
      </c>
      <c r="O91" s="170"/>
      <c r="P91" s="170"/>
      <c r="Q91" s="170"/>
      <c r="R91" s="170"/>
      <c r="S91" s="170"/>
      <c r="T91" s="170"/>
      <c r="U91" s="170"/>
      <c r="V91" s="170"/>
      <c r="W91" s="170"/>
      <c r="X91" s="170"/>
      <c r="Y91" s="170"/>
      <c r="Z91" s="170"/>
      <c r="AA91" s="170"/>
      <c r="AB91" s="170"/>
      <c r="AC91" s="174"/>
      <c r="AD91" s="174"/>
    </row>
    <row r="92" s="117" customFormat="1" ht="21" customHeight="1" spans="1:30">
      <c r="A92" s="185" t="s">
        <v>98</v>
      </c>
      <c r="B92" s="162" t="s">
        <v>352</v>
      </c>
      <c r="C92" s="162" t="s">
        <v>275</v>
      </c>
      <c r="D92" s="162" t="s">
        <v>173</v>
      </c>
      <c r="E92" s="162" t="s">
        <v>174</v>
      </c>
      <c r="F92" s="162" t="s">
        <v>276</v>
      </c>
      <c r="G92" s="162" t="s">
        <v>277</v>
      </c>
      <c r="H92" s="170">
        <v>1854.22</v>
      </c>
      <c r="I92" s="170">
        <v>1854.22</v>
      </c>
      <c r="J92" s="170">
        <v>1854.22</v>
      </c>
      <c r="K92" s="170"/>
      <c r="L92" s="170">
        <v>556.27</v>
      </c>
      <c r="M92" s="170"/>
      <c r="N92" s="170">
        <v>1297.95</v>
      </c>
      <c r="O92" s="170"/>
      <c r="P92" s="170"/>
      <c r="Q92" s="170"/>
      <c r="R92" s="170"/>
      <c r="S92" s="170"/>
      <c r="T92" s="170"/>
      <c r="U92" s="170"/>
      <c r="V92" s="170"/>
      <c r="W92" s="170"/>
      <c r="X92" s="170"/>
      <c r="Y92" s="170"/>
      <c r="Z92" s="170"/>
      <c r="AA92" s="170"/>
      <c r="AB92" s="170"/>
      <c r="AC92" s="174"/>
      <c r="AD92" s="174"/>
    </row>
    <row r="93" s="117" customFormat="1" ht="21" customHeight="1" spans="1:30">
      <c r="A93" s="185" t="s">
        <v>98</v>
      </c>
      <c r="B93" s="162" t="s">
        <v>353</v>
      </c>
      <c r="C93" s="162" t="s">
        <v>189</v>
      </c>
      <c r="D93" s="162" t="s">
        <v>188</v>
      </c>
      <c r="E93" s="162" t="s">
        <v>189</v>
      </c>
      <c r="F93" s="162" t="s">
        <v>285</v>
      </c>
      <c r="G93" s="162" t="s">
        <v>189</v>
      </c>
      <c r="H93" s="170">
        <v>56520</v>
      </c>
      <c r="I93" s="170">
        <v>56520</v>
      </c>
      <c r="J93" s="170">
        <v>56520</v>
      </c>
      <c r="K93" s="170"/>
      <c r="L93" s="170">
        <v>16956</v>
      </c>
      <c r="M93" s="170"/>
      <c r="N93" s="170">
        <v>39564</v>
      </c>
      <c r="O93" s="170"/>
      <c r="P93" s="170"/>
      <c r="Q93" s="170"/>
      <c r="R93" s="170"/>
      <c r="S93" s="170"/>
      <c r="T93" s="170"/>
      <c r="U93" s="170"/>
      <c r="V93" s="170"/>
      <c r="W93" s="170"/>
      <c r="X93" s="170"/>
      <c r="Y93" s="170"/>
      <c r="Z93" s="170"/>
      <c r="AA93" s="170"/>
      <c r="AB93" s="170"/>
      <c r="AC93" s="174"/>
      <c r="AD93" s="174"/>
    </row>
    <row r="94" s="117" customFormat="1" ht="21" customHeight="1" spans="1:30">
      <c r="A94" s="185" t="s">
        <v>98</v>
      </c>
      <c r="B94" s="162" t="s">
        <v>354</v>
      </c>
      <c r="C94" s="162" t="s">
        <v>297</v>
      </c>
      <c r="D94" s="162" t="s">
        <v>134</v>
      </c>
      <c r="E94" s="162" t="s">
        <v>135</v>
      </c>
      <c r="F94" s="162" t="s">
        <v>298</v>
      </c>
      <c r="G94" s="162" t="s">
        <v>297</v>
      </c>
      <c r="H94" s="170">
        <v>9507.42</v>
      </c>
      <c r="I94" s="170">
        <v>9507.42</v>
      </c>
      <c r="J94" s="170">
        <v>9507.42</v>
      </c>
      <c r="K94" s="170"/>
      <c r="L94" s="170">
        <v>2852.23</v>
      </c>
      <c r="M94" s="170"/>
      <c r="N94" s="170">
        <v>6655.19</v>
      </c>
      <c r="O94" s="170"/>
      <c r="P94" s="170"/>
      <c r="Q94" s="170"/>
      <c r="R94" s="170"/>
      <c r="S94" s="170"/>
      <c r="T94" s="170"/>
      <c r="U94" s="170"/>
      <c r="V94" s="170"/>
      <c r="W94" s="170"/>
      <c r="X94" s="170"/>
      <c r="Y94" s="170"/>
      <c r="Z94" s="170"/>
      <c r="AA94" s="170"/>
      <c r="AB94" s="170"/>
      <c r="AC94" s="174"/>
      <c r="AD94" s="174"/>
    </row>
    <row r="95" s="117" customFormat="1" ht="21" customHeight="1" spans="1:30">
      <c r="A95" s="185" t="s">
        <v>98</v>
      </c>
      <c r="B95" s="162" t="s">
        <v>355</v>
      </c>
      <c r="C95" s="162" t="s">
        <v>300</v>
      </c>
      <c r="D95" s="162" t="s">
        <v>134</v>
      </c>
      <c r="E95" s="162" t="s">
        <v>135</v>
      </c>
      <c r="F95" s="162" t="s">
        <v>301</v>
      </c>
      <c r="G95" s="162" t="s">
        <v>302</v>
      </c>
      <c r="H95" s="170">
        <v>23040</v>
      </c>
      <c r="I95" s="170">
        <v>23040</v>
      </c>
      <c r="J95" s="170">
        <v>23040</v>
      </c>
      <c r="K95" s="170"/>
      <c r="L95" s="170">
        <v>6912</v>
      </c>
      <c r="M95" s="170"/>
      <c r="N95" s="170">
        <v>16128</v>
      </c>
      <c r="O95" s="170"/>
      <c r="P95" s="170"/>
      <c r="Q95" s="170"/>
      <c r="R95" s="170"/>
      <c r="S95" s="170"/>
      <c r="T95" s="170"/>
      <c r="U95" s="170"/>
      <c r="V95" s="170"/>
      <c r="W95" s="170"/>
      <c r="X95" s="170"/>
      <c r="Y95" s="170"/>
      <c r="Z95" s="170"/>
      <c r="AA95" s="170"/>
      <c r="AB95" s="170"/>
      <c r="AC95" s="174"/>
      <c r="AD95" s="174"/>
    </row>
    <row r="96" s="117" customFormat="1" ht="21" customHeight="1" spans="1:30">
      <c r="A96" s="185" t="s">
        <v>98</v>
      </c>
      <c r="B96" s="162" t="s">
        <v>356</v>
      </c>
      <c r="C96" s="162" t="s">
        <v>312</v>
      </c>
      <c r="D96" s="162" t="s">
        <v>134</v>
      </c>
      <c r="E96" s="162" t="s">
        <v>135</v>
      </c>
      <c r="F96" s="162" t="s">
        <v>307</v>
      </c>
      <c r="G96" s="162" t="s">
        <v>308</v>
      </c>
      <c r="H96" s="170">
        <v>1800</v>
      </c>
      <c r="I96" s="170">
        <v>1800</v>
      </c>
      <c r="J96" s="170">
        <v>1800</v>
      </c>
      <c r="K96" s="170"/>
      <c r="L96" s="170">
        <v>540</v>
      </c>
      <c r="M96" s="170"/>
      <c r="N96" s="170">
        <v>1260</v>
      </c>
      <c r="O96" s="170"/>
      <c r="P96" s="170"/>
      <c r="Q96" s="170"/>
      <c r="R96" s="170"/>
      <c r="S96" s="170"/>
      <c r="T96" s="170"/>
      <c r="U96" s="170"/>
      <c r="V96" s="170"/>
      <c r="W96" s="170"/>
      <c r="X96" s="170"/>
      <c r="Y96" s="170"/>
      <c r="Z96" s="170"/>
      <c r="AA96" s="170"/>
      <c r="AB96" s="170"/>
      <c r="AC96" s="174"/>
      <c r="AD96" s="174"/>
    </row>
    <row r="97" s="117" customFormat="1" ht="21" customHeight="1" spans="1:30">
      <c r="A97" s="185" t="s">
        <v>98</v>
      </c>
      <c r="B97" s="162" t="s">
        <v>357</v>
      </c>
      <c r="C97" s="162" t="s">
        <v>349</v>
      </c>
      <c r="D97" s="162" t="s">
        <v>134</v>
      </c>
      <c r="E97" s="162" t="s">
        <v>135</v>
      </c>
      <c r="F97" s="162" t="s">
        <v>343</v>
      </c>
      <c r="G97" s="162" t="s">
        <v>344</v>
      </c>
      <c r="H97" s="170">
        <v>1350</v>
      </c>
      <c r="I97" s="170">
        <v>1350</v>
      </c>
      <c r="J97" s="170">
        <v>1350</v>
      </c>
      <c r="K97" s="170"/>
      <c r="L97" s="170">
        <v>405</v>
      </c>
      <c r="M97" s="170"/>
      <c r="N97" s="170">
        <v>945</v>
      </c>
      <c r="O97" s="170"/>
      <c r="P97" s="170"/>
      <c r="Q97" s="170"/>
      <c r="R97" s="170"/>
      <c r="S97" s="170"/>
      <c r="T97" s="170"/>
      <c r="U97" s="170"/>
      <c r="V97" s="170"/>
      <c r="W97" s="170"/>
      <c r="X97" s="170"/>
      <c r="Y97" s="170"/>
      <c r="Z97" s="170"/>
      <c r="AA97" s="170"/>
      <c r="AB97" s="170"/>
      <c r="AC97" s="174"/>
      <c r="AD97" s="174"/>
    </row>
    <row r="98" s="117" customFormat="1" ht="21" customHeight="1" spans="1:30">
      <c r="A98" s="185" t="s">
        <v>98</v>
      </c>
      <c r="B98" s="162" t="s">
        <v>358</v>
      </c>
      <c r="C98" s="162" t="s">
        <v>347</v>
      </c>
      <c r="D98" s="162" t="s">
        <v>134</v>
      </c>
      <c r="E98" s="162" t="s">
        <v>135</v>
      </c>
      <c r="F98" s="162" t="s">
        <v>343</v>
      </c>
      <c r="G98" s="162" t="s">
        <v>344</v>
      </c>
      <c r="H98" s="170">
        <v>36000</v>
      </c>
      <c r="I98" s="170">
        <v>36000</v>
      </c>
      <c r="J98" s="170">
        <v>36000</v>
      </c>
      <c r="K98" s="170"/>
      <c r="L98" s="170">
        <v>10800</v>
      </c>
      <c r="M98" s="170"/>
      <c r="N98" s="170">
        <v>25200</v>
      </c>
      <c r="O98" s="170"/>
      <c r="P98" s="170"/>
      <c r="Q98" s="170"/>
      <c r="R98" s="170"/>
      <c r="S98" s="170"/>
      <c r="T98" s="170"/>
      <c r="U98" s="170"/>
      <c r="V98" s="170"/>
      <c r="W98" s="170"/>
      <c r="X98" s="170"/>
      <c r="Y98" s="170"/>
      <c r="Z98" s="170"/>
      <c r="AA98" s="170"/>
      <c r="AB98" s="170"/>
      <c r="AC98" s="174"/>
      <c r="AD98" s="174"/>
    </row>
    <row r="99" s="117" customFormat="1" ht="21" customHeight="1" spans="1:30">
      <c r="A99" s="185" t="s">
        <v>98</v>
      </c>
      <c r="B99" s="162" t="s">
        <v>359</v>
      </c>
      <c r="C99" s="162" t="s">
        <v>336</v>
      </c>
      <c r="D99" s="162" t="s">
        <v>173</v>
      </c>
      <c r="E99" s="162" t="s">
        <v>174</v>
      </c>
      <c r="F99" s="162" t="s">
        <v>276</v>
      </c>
      <c r="G99" s="162" t="s">
        <v>277</v>
      </c>
      <c r="H99" s="170">
        <v>1440</v>
      </c>
      <c r="I99" s="170">
        <v>1440</v>
      </c>
      <c r="J99" s="170">
        <v>1440</v>
      </c>
      <c r="K99" s="170"/>
      <c r="L99" s="170">
        <v>432</v>
      </c>
      <c r="M99" s="170"/>
      <c r="N99" s="170">
        <v>1008</v>
      </c>
      <c r="O99" s="170"/>
      <c r="P99" s="170"/>
      <c r="Q99" s="170"/>
      <c r="R99" s="170"/>
      <c r="S99" s="170"/>
      <c r="T99" s="170"/>
      <c r="U99" s="170"/>
      <c r="V99" s="170"/>
      <c r="W99" s="170"/>
      <c r="X99" s="170"/>
      <c r="Y99" s="170"/>
      <c r="Z99" s="170"/>
      <c r="AA99" s="170"/>
      <c r="AB99" s="170"/>
      <c r="AC99" s="174"/>
      <c r="AD99" s="174"/>
    </row>
    <row r="100" s="117" customFormat="1" ht="21" customHeight="1" spans="1:30">
      <c r="A100" s="185" t="s">
        <v>99</v>
      </c>
      <c r="B100" s="162" t="s">
        <v>360</v>
      </c>
      <c r="C100" s="162" t="s">
        <v>342</v>
      </c>
      <c r="D100" s="162" t="s">
        <v>134</v>
      </c>
      <c r="E100" s="162" t="s">
        <v>135</v>
      </c>
      <c r="F100" s="162" t="s">
        <v>268</v>
      </c>
      <c r="G100" s="162" t="s">
        <v>269</v>
      </c>
      <c r="H100" s="170">
        <v>1165188</v>
      </c>
      <c r="I100" s="170">
        <v>1165188</v>
      </c>
      <c r="J100" s="170">
        <v>1165188</v>
      </c>
      <c r="K100" s="170"/>
      <c r="L100" s="170">
        <v>349556.4</v>
      </c>
      <c r="M100" s="170"/>
      <c r="N100" s="170">
        <v>815631.6</v>
      </c>
      <c r="O100" s="170"/>
      <c r="P100" s="170"/>
      <c r="Q100" s="170"/>
      <c r="R100" s="170"/>
      <c r="S100" s="170"/>
      <c r="T100" s="170"/>
      <c r="U100" s="170"/>
      <c r="V100" s="170"/>
      <c r="W100" s="170"/>
      <c r="X100" s="170"/>
      <c r="Y100" s="170"/>
      <c r="Z100" s="170"/>
      <c r="AA100" s="170"/>
      <c r="AB100" s="170"/>
      <c r="AC100" s="174"/>
      <c r="AD100" s="174"/>
    </row>
    <row r="101" s="117" customFormat="1" ht="21" customHeight="1" spans="1:30">
      <c r="A101" s="185" t="s">
        <v>99</v>
      </c>
      <c r="B101" s="162" t="s">
        <v>360</v>
      </c>
      <c r="C101" s="162" t="s">
        <v>342</v>
      </c>
      <c r="D101" s="162" t="s">
        <v>134</v>
      </c>
      <c r="E101" s="162" t="s">
        <v>135</v>
      </c>
      <c r="F101" s="162" t="s">
        <v>270</v>
      </c>
      <c r="G101" s="162" t="s">
        <v>271</v>
      </c>
      <c r="H101" s="170">
        <v>201600</v>
      </c>
      <c r="I101" s="170">
        <v>201600</v>
      </c>
      <c r="J101" s="170">
        <v>201600</v>
      </c>
      <c r="K101" s="170"/>
      <c r="L101" s="170">
        <v>60480</v>
      </c>
      <c r="M101" s="170"/>
      <c r="N101" s="170">
        <v>141120</v>
      </c>
      <c r="O101" s="170"/>
      <c r="P101" s="170"/>
      <c r="Q101" s="170"/>
      <c r="R101" s="170"/>
      <c r="S101" s="170"/>
      <c r="T101" s="170"/>
      <c r="U101" s="170"/>
      <c r="V101" s="170"/>
      <c r="W101" s="170"/>
      <c r="X101" s="170"/>
      <c r="Y101" s="170"/>
      <c r="Z101" s="170"/>
      <c r="AA101" s="170"/>
      <c r="AB101" s="170"/>
      <c r="AC101" s="174"/>
      <c r="AD101" s="174"/>
    </row>
    <row r="102" s="117" customFormat="1" ht="21" customHeight="1" spans="1:30">
      <c r="A102" s="185" t="s">
        <v>99</v>
      </c>
      <c r="B102" s="162" t="s">
        <v>360</v>
      </c>
      <c r="C102" s="162" t="s">
        <v>342</v>
      </c>
      <c r="D102" s="162" t="s">
        <v>134</v>
      </c>
      <c r="E102" s="162" t="s">
        <v>135</v>
      </c>
      <c r="F102" s="162" t="s">
        <v>270</v>
      </c>
      <c r="G102" s="162" t="s">
        <v>271</v>
      </c>
      <c r="H102" s="170">
        <v>171480</v>
      </c>
      <c r="I102" s="170">
        <v>171480</v>
      </c>
      <c r="J102" s="170">
        <v>171480</v>
      </c>
      <c r="K102" s="170"/>
      <c r="L102" s="170">
        <v>51444</v>
      </c>
      <c r="M102" s="170"/>
      <c r="N102" s="170">
        <v>120036</v>
      </c>
      <c r="O102" s="170"/>
      <c r="P102" s="170"/>
      <c r="Q102" s="170"/>
      <c r="R102" s="170"/>
      <c r="S102" s="170"/>
      <c r="T102" s="170"/>
      <c r="U102" s="170"/>
      <c r="V102" s="170"/>
      <c r="W102" s="170"/>
      <c r="X102" s="170"/>
      <c r="Y102" s="170"/>
      <c r="Z102" s="170"/>
      <c r="AA102" s="170"/>
      <c r="AB102" s="170"/>
      <c r="AC102" s="174"/>
      <c r="AD102" s="174"/>
    </row>
    <row r="103" s="117" customFormat="1" ht="21" customHeight="1" spans="1:30">
      <c r="A103" s="185" t="s">
        <v>99</v>
      </c>
      <c r="B103" s="162" t="s">
        <v>360</v>
      </c>
      <c r="C103" s="162" t="s">
        <v>342</v>
      </c>
      <c r="D103" s="162" t="s">
        <v>134</v>
      </c>
      <c r="E103" s="162" t="s">
        <v>135</v>
      </c>
      <c r="F103" s="162" t="s">
        <v>272</v>
      </c>
      <c r="G103" s="162" t="s">
        <v>273</v>
      </c>
      <c r="H103" s="170">
        <v>97099</v>
      </c>
      <c r="I103" s="170">
        <v>97099</v>
      </c>
      <c r="J103" s="170">
        <v>97099</v>
      </c>
      <c r="K103" s="170"/>
      <c r="L103" s="170">
        <v>29129.7</v>
      </c>
      <c r="M103" s="170"/>
      <c r="N103" s="170">
        <v>67969.3</v>
      </c>
      <c r="O103" s="170"/>
      <c r="P103" s="170"/>
      <c r="Q103" s="170"/>
      <c r="R103" s="170"/>
      <c r="S103" s="170"/>
      <c r="T103" s="170"/>
      <c r="U103" s="170"/>
      <c r="V103" s="170"/>
      <c r="W103" s="170"/>
      <c r="X103" s="170"/>
      <c r="Y103" s="170"/>
      <c r="Z103" s="170"/>
      <c r="AA103" s="170"/>
      <c r="AB103" s="170"/>
      <c r="AC103" s="174"/>
      <c r="AD103" s="174"/>
    </row>
    <row r="104" s="117" customFormat="1" ht="21" customHeight="1" spans="1:30">
      <c r="A104" s="185" t="s">
        <v>99</v>
      </c>
      <c r="B104" s="162" t="s">
        <v>360</v>
      </c>
      <c r="C104" s="162" t="s">
        <v>342</v>
      </c>
      <c r="D104" s="162" t="s">
        <v>134</v>
      </c>
      <c r="E104" s="162" t="s">
        <v>135</v>
      </c>
      <c r="F104" s="162" t="s">
        <v>343</v>
      </c>
      <c r="G104" s="162" t="s">
        <v>344</v>
      </c>
      <c r="H104" s="170">
        <v>370470</v>
      </c>
      <c r="I104" s="170">
        <v>370470</v>
      </c>
      <c r="J104" s="170">
        <v>370470</v>
      </c>
      <c r="K104" s="170"/>
      <c r="L104" s="170">
        <v>111141</v>
      </c>
      <c r="M104" s="170"/>
      <c r="N104" s="170">
        <v>259329</v>
      </c>
      <c r="O104" s="170"/>
      <c r="P104" s="170"/>
      <c r="Q104" s="170"/>
      <c r="R104" s="170"/>
      <c r="S104" s="170"/>
      <c r="T104" s="170"/>
      <c r="U104" s="170"/>
      <c r="V104" s="170"/>
      <c r="W104" s="170"/>
      <c r="X104" s="170"/>
      <c r="Y104" s="170"/>
      <c r="Z104" s="170"/>
      <c r="AA104" s="170"/>
      <c r="AB104" s="170"/>
      <c r="AC104" s="174"/>
      <c r="AD104" s="174"/>
    </row>
    <row r="105" s="117" customFormat="1" ht="21" customHeight="1" spans="1:30">
      <c r="A105" s="185" t="s">
        <v>99</v>
      </c>
      <c r="B105" s="162" t="s">
        <v>360</v>
      </c>
      <c r="C105" s="162" t="s">
        <v>342</v>
      </c>
      <c r="D105" s="162" t="s">
        <v>134</v>
      </c>
      <c r="E105" s="162" t="s">
        <v>135</v>
      </c>
      <c r="F105" s="162" t="s">
        <v>343</v>
      </c>
      <c r="G105" s="162" t="s">
        <v>344</v>
      </c>
      <c r="H105" s="170">
        <v>236284.44</v>
      </c>
      <c r="I105" s="170">
        <v>236284.44</v>
      </c>
      <c r="J105" s="170">
        <v>236284.44</v>
      </c>
      <c r="K105" s="170"/>
      <c r="L105" s="170">
        <v>70885.33</v>
      </c>
      <c r="M105" s="170"/>
      <c r="N105" s="170">
        <v>165399.11</v>
      </c>
      <c r="O105" s="170"/>
      <c r="P105" s="170"/>
      <c r="Q105" s="170"/>
      <c r="R105" s="170"/>
      <c r="S105" s="170"/>
      <c r="T105" s="170"/>
      <c r="U105" s="170"/>
      <c r="V105" s="170"/>
      <c r="W105" s="170"/>
      <c r="X105" s="170"/>
      <c r="Y105" s="170"/>
      <c r="Z105" s="170"/>
      <c r="AA105" s="170"/>
      <c r="AB105" s="170"/>
      <c r="AC105" s="174"/>
      <c r="AD105" s="174"/>
    </row>
    <row r="106" s="117" customFormat="1" ht="21" customHeight="1" spans="1:30">
      <c r="A106" s="185" t="s">
        <v>99</v>
      </c>
      <c r="B106" s="162" t="s">
        <v>360</v>
      </c>
      <c r="C106" s="162" t="s">
        <v>342</v>
      </c>
      <c r="D106" s="162" t="s">
        <v>134</v>
      </c>
      <c r="E106" s="162" t="s">
        <v>135</v>
      </c>
      <c r="F106" s="162" t="s">
        <v>343</v>
      </c>
      <c r="G106" s="162" t="s">
        <v>344</v>
      </c>
      <c r="H106" s="170">
        <v>479860.92</v>
      </c>
      <c r="I106" s="170">
        <v>479860.92</v>
      </c>
      <c r="J106" s="170">
        <v>479860.92</v>
      </c>
      <c r="K106" s="170"/>
      <c r="L106" s="170">
        <v>143958.28</v>
      </c>
      <c r="M106" s="170"/>
      <c r="N106" s="170">
        <v>335902.64</v>
      </c>
      <c r="O106" s="170"/>
      <c r="P106" s="170"/>
      <c r="Q106" s="170"/>
      <c r="R106" s="170"/>
      <c r="S106" s="170"/>
      <c r="T106" s="170"/>
      <c r="U106" s="170"/>
      <c r="V106" s="170"/>
      <c r="W106" s="170"/>
      <c r="X106" s="170"/>
      <c r="Y106" s="170"/>
      <c r="Z106" s="170"/>
      <c r="AA106" s="170"/>
      <c r="AB106" s="170"/>
      <c r="AC106" s="174"/>
      <c r="AD106" s="174"/>
    </row>
    <row r="107" s="117" customFormat="1" ht="21" customHeight="1" spans="1:30">
      <c r="A107" s="185" t="s">
        <v>99</v>
      </c>
      <c r="B107" s="162" t="s">
        <v>361</v>
      </c>
      <c r="C107" s="162" t="s">
        <v>275</v>
      </c>
      <c r="D107" s="162" t="s">
        <v>134</v>
      </c>
      <c r="E107" s="162" t="s">
        <v>135</v>
      </c>
      <c r="F107" s="162" t="s">
        <v>276</v>
      </c>
      <c r="G107" s="162" t="s">
        <v>277</v>
      </c>
      <c r="H107" s="170">
        <v>18818.68</v>
      </c>
      <c r="I107" s="170">
        <v>18818.68</v>
      </c>
      <c r="J107" s="170">
        <v>18818.68</v>
      </c>
      <c r="K107" s="170"/>
      <c r="L107" s="170">
        <v>5645.6</v>
      </c>
      <c r="M107" s="170"/>
      <c r="N107" s="170">
        <v>13173.08</v>
      </c>
      <c r="O107" s="170"/>
      <c r="P107" s="170"/>
      <c r="Q107" s="170"/>
      <c r="R107" s="170"/>
      <c r="S107" s="170"/>
      <c r="T107" s="170"/>
      <c r="U107" s="170"/>
      <c r="V107" s="170"/>
      <c r="W107" s="170"/>
      <c r="X107" s="170"/>
      <c r="Y107" s="170"/>
      <c r="Z107" s="170"/>
      <c r="AA107" s="170"/>
      <c r="AB107" s="170"/>
      <c r="AC107" s="174"/>
      <c r="AD107" s="174"/>
    </row>
    <row r="108" s="117" customFormat="1" ht="21" customHeight="1" spans="1:30">
      <c r="A108" s="185" t="s">
        <v>99</v>
      </c>
      <c r="B108" s="162" t="s">
        <v>361</v>
      </c>
      <c r="C108" s="162" t="s">
        <v>275</v>
      </c>
      <c r="D108" s="162" t="s">
        <v>157</v>
      </c>
      <c r="E108" s="162" t="s">
        <v>158</v>
      </c>
      <c r="F108" s="162" t="s">
        <v>278</v>
      </c>
      <c r="G108" s="162" t="s">
        <v>279</v>
      </c>
      <c r="H108" s="170">
        <v>421181.18</v>
      </c>
      <c r="I108" s="170">
        <v>421181.18</v>
      </c>
      <c r="J108" s="170">
        <v>421181.18</v>
      </c>
      <c r="K108" s="170"/>
      <c r="L108" s="170">
        <v>126354.35</v>
      </c>
      <c r="M108" s="170"/>
      <c r="N108" s="170">
        <v>294826.83</v>
      </c>
      <c r="O108" s="170"/>
      <c r="P108" s="170"/>
      <c r="Q108" s="170"/>
      <c r="R108" s="170"/>
      <c r="S108" s="170"/>
      <c r="T108" s="170"/>
      <c r="U108" s="170"/>
      <c r="V108" s="170"/>
      <c r="W108" s="170"/>
      <c r="X108" s="170"/>
      <c r="Y108" s="170"/>
      <c r="Z108" s="170"/>
      <c r="AA108" s="170"/>
      <c r="AB108" s="170"/>
      <c r="AC108" s="174"/>
      <c r="AD108" s="174"/>
    </row>
    <row r="109" s="117" customFormat="1" ht="21" customHeight="1" spans="1:30">
      <c r="A109" s="185" t="s">
        <v>99</v>
      </c>
      <c r="B109" s="162" t="s">
        <v>361</v>
      </c>
      <c r="C109" s="162" t="s">
        <v>275</v>
      </c>
      <c r="D109" s="162" t="s">
        <v>169</v>
      </c>
      <c r="E109" s="162" t="s">
        <v>170</v>
      </c>
      <c r="F109" s="162" t="s">
        <v>280</v>
      </c>
      <c r="G109" s="162" t="s">
        <v>281</v>
      </c>
      <c r="H109" s="170">
        <v>257207.28</v>
      </c>
      <c r="I109" s="170">
        <v>257207.28</v>
      </c>
      <c r="J109" s="170">
        <v>257207.28</v>
      </c>
      <c r="K109" s="170"/>
      <c r="L109" s="170">
        <v>77162.18</v>
      </c>
      <c r="M109" s="170"/>
      <c r="N109" s="170">
        <v>180045.1</v>
      </c>
      <c r="O109" s="170"/>
      <c r="P109" s="170"/>
      <c r="Q109" s="170"/>
      <c r="R109" s="170"/>
      <c r="S109" s="170"/>
      <c r="T109" s="170"/>
      <c r="U109" s="170"/>
      <c r="V109" s="170"/>
      <c r="W109" s="170"/>
      <c r="X109" s="170"/>
      <c r="Y109" s="170"/>
      <c r="Z109" s="170"/>
      <c r="AA109" s="170"/>
      <c r="AB109" s="170"/>
      <c r="AC109" s="174"/>
      <c r="AD109" s="174"/>
    </row>
    <row r="110" s="117" customFormat="1" ht="21" customHeight="1" spans="1:30">
      <c r="A110" s="185" t="s">
        <v>99</v>
      </c>
      <c r="B110" s="162" t="s">
        <v>361</v>
      </c>
      <c r="C110" s="162" t="s">
        <v>275</v>
      </c>
      <c r="D110" s="162" t="s">
        <v>171</v>
      </c>
      <c r="E110" s="162" t="s">
        <v>172</v>
      </c>
      <c r="F110" s="162" t="s">
        <v>282</v>
      </c>
      <c r="G110" s="162" t="s">
        <v>283</v>
      </c>
      <c r="H110" s="170">
        <v>119631.29</v>
      </c>
      <c r="I110" s="170">
        <v>119631.29</v>
      </c>
      <c r="J110" s="170">
        <v>119631.29</v>
      </c>
      <c r="K110" s="170"/>
      <c r="L110" s="170">
        <v>35889.39</v>
      </c>
      <c r="M110" s="170"/>
      <c r="N110" s="170">
        <v>83741.9</v>
      </c>
      <c r="O110" s="170"/>
      <c r="P110" s="170"/>
      <c r="Q110" s="170"/>
      <c r="R110" s="170"/>
      <c r="S110" s="170"/>
      <c r="T110" s="170"/>
      <c r="U110" s="170"/>
      <c r="V110" s="170"/>
      <c r="W110" s="170"/>
      <c r="X110" s="170"/>
      <c r="Y110" s="170"/>
      <c r="Z110" s="170"/>
      <c r="AA110" s="170"/>
      <c r="AB110" s="170"/>
      <c r="AC110" s="174"/>
      <c r="AD110" s="174"/>
    </row>
    <row r="111" s="117" customFormat="1" ht="21" customHeight="1" spans="1:30">
      <c r="A111" s="185" t="s">
        <v>99</v>
      </c>
      <c r="B111" s="162" t="s">
        <v>361</v>
      </c>
      <c r="C111" s="162" t="s">
        <v>275</v>
      </c>
      <c r="D111" s="162" t="s">
        <v>171</v>
      </c>
      <c r="E111" s="162" t="s">
        <v>172</v>
      </c>
      <c r="F111" s="162" t="s">
        <v>282</v>
      </c>
      <c r="G111" s="162" t="s">
        <v>283</v>
      </c>
      <c r="H111" s="170">
        <v>18344.64</v>
      </c>
      <c r="I111" s="170">
        <v>18344.64</v>
      </c>
      <c r="J111" s="170">
        <v>18344.64</v>
      </c>
      <c r="K111" s="170"/>
      <c r="L111" s="170">
        <v>5503.39</v>
      </c>
      <c r="M111" s="170"/>
      <c r="N111" s="170">
        <v>12841.25</v>
      </c>
      <c r="O111" s="170"/>
      <c r="P111" s="170"/>
      <c r="Q111" s="170"/>
      <c r="R111" s="170"/>
      <c r="S111" s="170"/>
      <c r="T111" s="170"/>
      <c r="U111" s="170"/>
      <c r="V111" s="170"/>
      <c r="W111" s="170"/>
      <c r="X111" s="170"/>
      <c r="Y111" s="170"/>
      <c r="Z111" s="170"/>
      <c r="AA111" s="170"/>
      <c r="AB111" s="170"/>
      <c r="AC111" s="174"/>
      <c r="AD111" s="174"/>
    </row>
    <row r="112" s="117" customFormat="1" ht="21" customHeight="1" spans="1:30">
      <c r="A112" s="185" t="s">
        <v>99</v>
      </c>
      <c r="B112" s="162" t="s">
        <v>361</v>
      </c>
      <c r="C112" s="162" t="s">
        <v>275</v>
      </c>
      <c r="D112" s="162" t="s">
        <v>173</v>
      </c>
      <c r="E112" s="162" t="s">
        <v>174</v>
      </c>
      <c r="F112" s="162" t="s">
        <v>276</v>
      </c>
      <c r="G112" s="162" t="s">
        <v>277</v>
      </c>
      <c r="H112" s="170">
        <v>9409.15</v>
      </c>
      <c r="I112" s="170">
        <v>9409.15</v>
      </c>
      <c r="J112" s="170">
        <v>9409.15</v>
      </c>
      <c r="K112" s="170"/>
      <c r="L112" s="170">
        <v>2822.75</v>
      </c>
      <c r="M112" s="170"/>
      <c r="N112" s="170">
        <v>6586.4</v>
      </c>
      <c r="O112" s="170"/>
      <c r="P112" s="170"/>
      <c r="Q112" s="170"/>
      <c r="R112" s="170"/>
      <c r="S112" s="170"/>
      <c r="T112" s="170"/>
      <c r="U112" s="170"/>
      <c r="V112" s="170"/>
      <c r="W112" s="170"/>
      <c r="X112" s="170"/>
      <c r="Y112" s="170"/>
      <c r="Z112" s="170"/>
      <c r="AA112" s="170"/>
      <c r="AB112" s="170"/>
      <c r="AC112" s="174"/>
      <c r="AD112" s="174"/>
    </row>
    <row r="113" s="117" customFormat="1" ht="21" customHeight="1" spans="1:30">
      <c r="A113" s="185" t="s">
        <v>99</v>
      </c>
      <c r="B113" s="162" t="s">
        <v>362</v>
      </c>
      <c r="C113" s="162" t="s">
        <v>189</v>
      </c>
      <c r="D113" s="162" t="s">
        <v>188</v>
      </c>
      <c r="E113" s="162" t="s">
        <v>189</v>
      </c>
      <c r="F113" s="162" t="s">
        <v>285</v>
      </c>
      <c r="G113" s="162" t="s">
        <v>189</v>
      </c>
      <c r="H113" s="170">
        <v>289476</v>
      </c>
      <c r="I113" s="170">
        <v>289476</v>
      </c>
      <c r="J113" s="170">
        <v>289476</v>
      </c>
      <c r="K113" s="170"/>
      <c r="L113" s="170">
        <v>86842.8</v>
      </c>
      <c r="M113" s="170"/>
      <c r="N113" s="170">
        <v>202633.2</v>
      </c>
      <c r="O113" s="170"/>
      <c r="P113" s="170"/>
      <c r="Q113" s="170"/>
      <c r="R113" s="170"/>
      <c r="S113" s="170"/>
      <c r="T113" s="170"/>
      <c r="U113" s="170"/>
      <c r="V113" s="170"/>
      <c r="W113" s="170"/>
      <c r="X113" s="170"/>
      <c r="Y113" s="170"/>
      <c r="Z113" s="170"/>
      <c r="AA113" s="170"/>
      <c r="AB113" s="170"/>
      <c r="AC113" s="174"/>
      <c r="AD113" s="174"/>
    </row>
    <row r="114" s="117" customFormat="1" ht="21" customHeight="1" spans="1:30">
      <c r="A114" s="185" t="s">
        <v>99</v>
      </c>
      <c r="B114" s="162" t="s">
        <v>363</v>
      </c>
      <c r="C114" s="162" t="s">
        <v>297</v>
      </c>
      <c r="D114" s="162" t="s">
        <v>134</v>
      </c>
      <c r="E114" s="162" t="s">
        <v>135</v>
      </c>
      <c r="F114" s="162" t="s">
        <v>298</v>
      </c>
      <c r="G114" s="162" t="s">
        <v>297</v>
      </c>
      <c r="H114" s="170">
        <v>48595.27</v>
      </c>
      <c r="I114" s="170">
        <v>48595.27</v>
      </c>
      <c r="J114" s="170">
        <v>48595.27</v>
      </c>
      <c r="K114" s="170"/>
      <c r="L114" s="170">
        <v>14578.58</v>
      </c>
      <c r="M114" s="170"/>
      <c r="N114" s="170">
        <v>34016.69</v>
      </c>
      <c r="O114" s="170"/>
      <c r="P114" s="170"/>
      <c r="Q114" s="170"/>
      <c r="R114" s="170"/>
      <c r="S114" s="170"/>
      <c r="T114" s="170"/>
      <c r="U114" s="170"/>
      <c r="V114" s="170"/>
      <c r="W114" s="170"/>
      <c r="X114" s="170"/>
      <c r="Y114" s="170"/>
      <c r="Z114" s="170"/>
      <c r="AA114" s="170"/>
      <c r="AB114" s="170"/>
      <c r="AC114" s="174"/>
      <c r="AD114" s="174"/>
    </row>
    <row r="115" s="117" customFormat="1" ht="21" customHeight="1" spans="1:30">
      <c r="A115" s="185" t="s">
        <v>99</v>
      </c>
      <c r="B115" s="162" t="s">
        <v>364</v>
      </c>
      <c r="C115" s="162" t="s">
        <v>300</v>
      </c>
      <c r="D115" s="162" t="s">
        <v>134</v>
      </c>
      <c r="E115" s="162" t="s">
        <v>135</v>
      </c>
      <c r="F115" s="162" t="s">
        <v>301</v>
      </c>
      <c r="G115" s="162" t="s">
        <v>302</v>
      </c>
      <c r="H115" s="170">
        <v>107520</v>
      </c>
      <c r="I115" s="170">
        <v>107520</v>
      </c>
      <c r="J115" s="170">
        <v>107520</v>
      </c>
      <c r="K115" s="170"/>
      <c r="L115" s="170">
        <v>32256</v>
      </c>
      <c r="M115" s="170"/>
      <c r="N115" s="170">
        <v>75264</v>
      </c>
      <c r="O115" s="170"/>
      <c r="P115" s="170"/>
      <c r="Q115" s="170"/>
      <c r="R115" s="170"/>
      <c r="S115" s="170"/>
      <c r="T115" s="170"/>
      <c r="U115" s="170"/>
      <c r="V115" s="170"/>
      <c r="W115" s="170"/>
      <c r="X115" s="170"/>
      <c r="Y115" s="170"/>
      <c r="Z115" s="170"/>
      <c r="AA115" s="170"/>
      <c r="AB115" s="170"/>
      <c r="AC115" s="174"/>
      <c r="AD115" s="174"/>
    </row>
    <row r="116" s="117" customFormat="1" ht="21" customHeight="1" spans="1:30">
      <c r="A116" s="185" t="s">
        <v>99</v>
      </c>
      <c r="B116" s="162" t="s">
        <v>365</v>
      </c>
      <c r="C116" s="162" t="s">
        <v>312</v>
      </c>
      <c r="D116" s="162" t="s">
        <v>134</v>
      </c>
      <c r="E116" s="162" t="s">
        <v>135</v>
      </c>
      <c r="F116" s="162" t="s">
        <v>307</v>
      </c>
      <c r="G116" s="162" t="s">
        <v>308</v>
      </c>
      <c r="H116" s="170">
        <v>11400</v>
      </c>
      <c r="I116" s="170">
        <v>11400</v>
      </c>
      <c r="J116" s="170">
        <v>11400</v>
      </c>
      <c r="K116" s="170"/>
      <c r="L116" s="170">
        <v>3420</v>
      </c>
      <c r="M116" s="170"/>
      <c r="N116" s="170">
        <v>7980</v>
      </c>
      <c r="O116" s="170"/>
      <c r="P116" s="170"/>
      <c r="Q116" s="170"/>
      <c r="R116" s="170"/>
      <c r="S116" s="170"/>
      <c r="T116" s="170"/>
      <c r="U116" s="170"/>
      <c r="V116" s="170"/>
      <c r="W116" s="170"/>
      <c r="X116" s="170"/>
      <c r="Y116" s="170"/>
      <c r="Z116" s="170"/>
      <c r="AA116" s="170"/>
      <c r="AB116" s="170"/>
      <c r="AC116" s="174"/>
      <c r="AD116" s="174"/>
    </row>
    <row r="117" s="117" customFormat="1" ht="21" customHeight="1" spans="1:30">
      <c r="A117" s="185" t="s">
        <v>99</v>
      </c>
      <c r="B117" s="162" t="s">
        <v>366</v>
      </c>
      <c r="C117" s="162" t="s">
        <v>347</v>
      </c>
      <c r="D117" s="162" t="s">
        <v>134</v>
      </c>
      <c r="E117" s="162" t="s">
        <v>135</v>
      </c>
      <c r="F117" s="162" t="s">
        <v>343</v>
      </c>
      <c r="G117" s="162" t="s">
        <v>344</v>
      </c>
      <c r="H117" s="170">
        <v>168000</v>
      </c>
      <c r="I117" s="170">
        <v>168000</v>
      </c>
      <c r="J117" s="170">
        <v>168000</v>
      </c>
      <c r="K117" s="170"/>
      <c r="L117" s="170">
        <v>50400</v>
      </c>
      <c r="M117" s="170"/>
      <c r="N117" s="170">
        <v>117600</v>
      </c>
      <c r="O117" s="170"/>
      <c r="P117" s="170"/>
      <c r="Q117" s="170"/>
      <c r="R117" s="170"/>
      <c r="S117" s="170"/>
      <c r="T117" s="170"/>
      <c r="U117" s="170"/>
      <c r="V117" s="170"/>
      <c r="W117" s="170"/>
      <c r="X117" s="170"/>
      <c r="Y117" s="170"/>
      <c r="Z117" s="170"/>
      <c r="AA117" s="170"/>
      <c r="AB117" s="170"/>
      <c r="AC117" s="174"/>
      <c r="AD117" s="174"/>
    </row>
    <row r="118" s="117" customFormat="1" ht="21" customHeight="1" spans="1:30">
      <c r="A118" s="185" t="s">
        <v>99</v>
      </c>
      <c r="B118" s="162" t="s">
        <v>367</v>
      </c>
      <c r="C118" s="162" t="s">
        <v>349</v>
      </c>
      <c r="D118" s="162" t="s">
        <v>134</v>
      </c>
      <c r="E118" s="162" t="s">
        <v>135</v>
      </c>
      <c r="F118" s="162" t="s">
        <v>343</v>
      </c>
      <c r="G118" s="162" t="s">
        <v>344</v>
      </c>
      <c r="H118" s="170">
        <v>6300</v>
      </c>
      <c r="I118" s="170">
        <v>6300</v>
      </c>
      <c r="J118" s="170">
        <v>6300</v>
      </c>
      <c r="K118" s="170"/>
      <c r="L118" s="170">
        <v>1890</v>
      </c>
      <c r="M118" s="170"/>
      <c r="N118" s="170">
        <v>4410</v>
      </c>
      <c r="O118" s="170"/>
      <c r="P118" s="170"/>
      <c r="Q118" s="170"/>
      <c r="R118" s="170"/>
      <c r="S118" s="170"/>
      <c r="T118" s="170"/>
      <c r="U118" s="170"/>
      <c r="V118" s="170"/>
      <c r="W118" s="170"/>
      <c r="X118" s="170"/>
      <c r="Y118" s="170"/>
      <c r="Z118" s="170"/>
      <c r="AA118" s="170"/>
      <c r="AB118" s="170"/>
      <c r="AC118" s="174"/>
      <c r="AD118" s="174"/>
    </row>
    <row r="119" s="117" customFormat="1" ht="21" customHeight="1" spans="1:30">
      <c r="A119" s="185" t="s">
        <v>99</v>
      </c>
      <c r="B119" s="162" t="s">
        <v>368</v>
      </c>
      <c r="C119" s="162" t="s">
        <v>324</v>
      </c>
      <c r="D119" s="162" t="s">
        <v>134</v>
      </c>
      <c r="E119" s="162" t="s">
        <v>135</v>
      </c>
      <c r="F119" s="162" t="s">
        <v>325</v>
      </c>
      <c r="G119" s="162" t="s">
        <v>326</v>
      </c>
      <c r="H119" s="170">
        <v>6000</v>
      </c>
      <c r="I119" s="170">
        <v>6000</v>
      </c>
      <c r="J119" s="170">
        <v>6000</v>
      </c>
      <c r="K119" s="170"/>
      <c r="L119" s="170">
        <v>1800</v>
      </c>
      <c r="M119" s="170"/>
      <c r="N119" s="170">
        <v>4200</v>
      </c>
      <c r="O119" s="170"/>
      <c r="P119" s="170"/>
      <c r="Q119" s="170"/>
      <c r="R119" s="170"/>
      <c r="S119" s="170"/>
      <c r="T119" s="170"/>
      <c r="U119" s="170"/>
      <c r="V119" s="170"/>
      <c r="W119" s="170"/>
      <c r="X119" s="170"/>
      <c r="Y119" s="170"/>
      <c r="Z119" s="170"/>
      <c r="AA119" s="170"/>
      <c r="AB119" s="170"/>
      <c r="AC119" s="174"/>
      <c r="AD119" s="174"/>
    </row>
    <row r="120" s="117" customFormat="1" ht="21" customHeight="1" spans="1:30">
      <c r="A120" s="185" t="s">
        <v>99</v>
      </c>
      <c r="B120" s="162" t="s">
        <v>369</v>
      </c>
      <c r="C120" s="162" t="s">
        <v>336</v>
      </c>
      <c r="D120" s="162" t="s">
        <v>173</v>
      </c>
      <c r="E120" s="162" t="s">
        <v>174</v>
      </c>
      <c r="F120" s="162" t="s">
        <v>276</v>
      </c>
      <c r="G120" s="162" t="s">
        <v>277</v>
      </c>
      <c r="H120" s="170">
        <v>6720</v>
      </c>
      <c r="I120" s="170">
        <v>6720</v>
      </c>
      <c r="J120" s="170">
        <v>6720</v>
      </c>
      <c r="K120" s="170"/>
      <c r="L120" s="170">
        <v>2016</v>
      </c>
      <c r="M120" s="170"/>
      <c r="N120" s="170">
        <v>4704</v>
      </c>
      <c r="O120" s="170"/>
      <c r="P120" s="170"/>
      <c r="Q120" s="170"/>
      <c r="R120" s="170"/>
      <c r="S120" s="170"/>
      <c r="T120" s="170"/>
      <c r="U120" s="170"/>
      <c r="V120" s="170"/>
      <c r="W120" s="170"/>
      <c r="X120" s="170"/>
      <c r="Y120" s="170"/>
      <c r="Z120" s="170"/>
      <c r="AA120" s="170"/>
      <c r="AB120" s="170"/>
      <c r="AC120" s="174"/>
      <c r="AD120" s="174"/>
    </row>
    <row r="121" s="117" customFormat="1" ht="21" customHeight="1" spans="1:30">
      <c r="A121" s="164" t="s">
        <v>79</v>
      </c>
      <c r="B121" s="164"/>
      <c r="C121" s="164"/>
      <c r="D121" s="164"/>
      <c r="E121" s="164"/>
      <c r="F121" s="164"/>
      <c r="G121" s="164"/>
      <c r="H121" s="171">
        <v>15285626.73</v>
      </c>
      <c r="I121" s="171">
        <v>15285626.73</v>
      </c>
      <c r="J121" s="171">
        <v>15285626.73</v>
      </c>
      <c r="K121" s="171"/>
      <c r="L121" s="171">
        <v>4585688.03</v>
      </c>
      <c r="M121" s="171"/>
      <c r="N121" s="171">
        <v>10699938.7</v>
      </c>
      <c r="O121" s="171"/>
      <c r="P121" s="171"/>
      <c r="Q121" s="171"/>
      <c r="R121" s="171"/>
      <c r="S121" s="171"/>
      <c r="T121" s="171"/>
      <c r="U121" s="171"/>
      <c r="V121" s="171"/>
      <c r="W121" s="171"/>
      <c r="X121" s="171"/>
      <c r="Y121" s="171"/>
      <c r="Z121" s="171"/>
      <c r="AA121" s="171"/>
      <c r="AB121" s="171"/>
      <c r="AC121" s="171"/>
      <c r="AD121" s="171"/>
    </row>
  </sheetData>
  <sheetProtection formatCells="0" formatColumns="0" formatRows="0" insertRows="0" insertColumns="0" insertHyperlinks="0" deleteColumns="0" deleteRows="0" sort="0" autoFilter="0" pivotTables="0"/>
  <mergeCells count="36">
    <mergeCell ref="A3:AD3"/>
    <mergeCell ref="A4:G4"/>
    <mergeCell ref="I5:X5"/>
    <mergeCell ref="Y5:AD5"/>
    <mergeCell ref="J6:O6"/>
    <mergeCell ref="S6:X6"/>
    <mergeCell ref="J7:K7"/>
    <mergeCell ref="A121:G121"/>
    <mergeCell ref="A5:A8"/>
    <mergeCell ref="B5:B8"/>
    <mergeCell ref="C5:C8"/>
    <mergeCell ref="D5:D8"/>
    <mergeCell ref="E5:E8"/>
    <mergeCell ref="F5:F8"/>
    <mergeCell ref="G5:G8"/>
    <mergeCell ref="H5:H8"/>
    <mergeCell ref="I6:I8"/>
    <mergeCell ref="L7:L8"/>
    <mergeCell ref="M7:M8"/>
    <mergeCell ref="N7:N8"/>
    <mergeCell ref="O7:O8"/>
    <mergeCell ref="P6:P8"/>
    <mergeCell ref="Q6:Q8"/>
    <mergeCell ref="R6:R8"/>
    <mergeCell ref="S7:S8"/>
    <mergeCell ref="T7:T8"/>
    <mergeCell ref="U7:U8"/>
    <mergeCell ref="V7:V8"/>
    <mergeCell ref="W7:W8"/>
    <mergeCell ref="X7:X8"/>
    <mergeCell ref="Y6:Y8"/>
    <mergeCell ref="Z6:Z8"/>
    <mergeCell ref="AA6:AA8"/>
    <mergeCell ref="AB6:AB8"/>
    <mergeCell ref="AC6:AC8"/>
    <mergeCell ref="AD6:AD8"/>
  </mergeCells>
  <printOptions horizontalCentered="1"/>
  <pageMargins left="0.393700787401575" right="0.393700787401575" top="0.511811023622047" bottom="0.511811023622047" header="0.31496062992126" footer="0.31496062992126"/>
  <pageSetup paperSize="9" scale="1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20</vt:i4>
      </vt:variant>
    </vt:vector>
  </HeadingPairs>
  <TitlesOfParts>
    <vt:vector size="20" baseType="lpstr">
      <vt:lpstr>封面</vt:lpstr>
      <vt:lpstr>目录</vt:lpstr>
      <vt:lpstr>表一 部门财务收支预算总表</vt:lpstr>
      <vt:lpstr>表二 部门收入预算表</vt:lpstr>
      <vt:lpstr>表三 部门支出预算表</vt:lpstr>
      <vt:lpstr>表四 财政拨款收支预算总表</vt:lpstr>
      <vt:lpstr>表五 一般公共预算支出预算表（按功能科目分类）</vt:lpstr>
      <vt:lpstr>表六 一般公共预算“三公”经费支出预算表</vt:lpstr>
      <vt:lpstr>表七 部门基本支出预算表（人员类、运转类公用经费项目）</vt:lpstr>
      <vt:lpstr>表八 部门项目支出预算表（其他运转类、特定目标类项目）</vt:lpstr>
      <vt:lpstr>表九 项目支出绩效目标表（本次下达）</vt:lpstr>
      <vt:lpstr>表十 项目支出绩效目标表（另文下达）</vt:lpstr>
      <vt:lpstr>表十一 政府性基金预算支出预算表</vt:lpstr>
      <vt:lpstr>表十二 部门政府采购预算表</vt:lpstr>
      <vt:lpstr>表十三 部门政府购买服务预算表</vt:lpstr>
      <vt:lpstr>表十四 对下转移支付预算表</vt:lpstr>
      <vt:lpstr>表十五 对下转移支付绩效目标表</vt:lpstr>
      <vt:lpstr>表十六 新增资产配置表</vt:lpstr>
      <vt:lpstr>表十七 上级补助项目支出预算表</vt:lpstr>
      <vt:lpstr>表十八 部门项目中期规划预算表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姜锐</cp:lastModifiedBy>
  <dcterms:created xsi:type="dcterms:W3CDTF">2020-01-11T06:24:00Z</dcterms:created>
  <cp:lastPrinted>2025-02-10T10:43:00Z</cp:lastPrinted>
  <dcterms:modified xsi:type="dcterms:W3CDTF">2025-03-10T08:40:48Z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CA2C558E09244091A5558473F32D6F8F</vt:lpwstr>
  </property>
</Properties>
</file>